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/>
  <mc:AlternateContent xmlns:mc="http://schemas.openxmlformats.org/markup-compatibility/2006">
    <mc:Choice Requires="x15">
      <x15ac:absPath xmlns:x15ac="http://schemas.microsoft.com/office/spreadsheetml/2010/11/ac" url="/Users/mcarr/Desktop/"/>
    </mc:Choice>
  </mc:AlternateContent>
  <xr:revisionPtr revIDLastSave="0" documentId="13_ncr:1_{3DA1D129-0931-2F4C-8A99-DC7C636F791F}" xr6:coauthVersionLast="47" xr6:coauthVersionMax="47" xr10:uidLastSave="{00000000-0000-0000-0000-000000000000}"/>
  <bookViews>
    <workbookView xWindow="60" yWindow="10780" windowWidth="26860" windowHeight="15720" tabRatio="604" firstSheet="58" activeTab="76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May 25" sheetId="134" r:id="rId63"/>
    <sheet name="May 25 FINAL" sheetId="135" r:id="rId64"/>
    <sheet name="June 1-14 25" sheetId="136" r:id="rId65"/>
    <sheet name="June 25" sheetId="137" r:id="rId66"/>
    <sheet name="July 25" sheetId="139" r:id="rId67"/>
    <sheet name="July 25 FINAL" sheetId="140" r:id="rId68"/>
    <sheet name="Aug 25" sheetId="141" r:id="rId69"/>
    <sheet name="Aug 25 FINAL" sheetId="142" r:id="rId70"/>
    <sheet name="Sept 25" sheetId="143" r:id="rId71"/>
    <sheet name="Sept FINAL" sheetId="144" r:id="rId72"/>
    <sheet name="Oct 25" sheetId="145" r:id="rId73"/>
    <sheet name="Oct 25 FINAL" sheetId="146" r:id="rId74"/>
    <sheet name="Nov 25" sheetId="147" r:id="rId75"/>
    <sheet name="Nov 25 FINAL" sheetId="148" r:id="rId76"/>
    <sheet name="Dec 25" sheetId="149" r:id="rId7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1" i="149" l="1"/>
  <c r="E51" i="149"/>
  <c r="G50" i="149"/>
  <c r="H50" i="149" s="1"/>
  <c r="G49" i="149"/>
  <c r="H49" i="149" s="1"/>
  <c r="G48" i="149"/>
  <c r="H48" i="149" s="1"/>
  <c r="G47" i="149"/>
  <c r="H47" i="149" s="1"/>
  <c r="G46" i="149"/>
  <c r="H46" i="149" s="1"/>
  <c r="G45" i="149"/>
  <c r="H45" i="149" s="1"/>
  <c r="H44" i="149"/>
  <c r="G44" i="149"/>
  <c r="H43" i="149"/>
  <c r="G43" i="149"/>
  <c r="G42" i="149"/>
  <c r="H42" i="149" s="1"/>
  <c r="G41" i="149"/>
  <c r="H41" i="149" s="1"/>
  <c r="H40" i="149"/>
  <c r="G40" i="149"/>
  <c r="G39" i="149"/>
  <c r="H39" i="149" s="1"/>
  <c r="H38" i="149"/>
  <c r="G38" i="149"/>
  <c r="G37" i="149"/>
  <c r="H37" i="149" s="1"/>
  <c r="H36" i="149"/>
  <c r="G36" i="149"/>
  <c r="H35" i="149"/>
  <c r="G35" i="149"/>
  <c r="G34" i="149"/>
  <c r="H34" i="149" s="1"/>
  <c r="G33" i="149"/>
  <c r="H33" i="149" s="1"/>
  <c r="H32" i="149"/>
  <c r="G32" i="149"/>
  <c r="G31" i="149"/>
  <c r="H31" i="149" s="1"/>
  <c r="H30" i="149"/>
  <c r="G30" i="149"/>
  <c r="G29" i="149"/>
  <c r="H29" i="149" s="1"/>
  <c r="H28" i="149"/>
  <c r="G28" i="149"/>
  <c r="H27" i="149"/>
  <c r="G27" i="149"/>
  <c r="G26" i="149"/>
  <c r="H26" i="149" s="1"/>
  <c r="G25" i="149"/>
  <c r="H25" i="149" s="1"/>
  <c r="H24" i="149"/>
  <c r="G24" i="149"/>
  <c r="G23" i="149"/>
  <c r="H23" i="149" s="1"/>
  <c r="H22" i="149"/>
  <c r="G22" i="149"/>
  <c r="G21" i="149"/>
  <c r="H21" i="149" s="1"/>
  <c r="H20" i="149"/>
  <c r="G20" i="149"/>
  <c r="H19" i="149"/>
  <c r="G19" i="149"/>
  <c r="G18" i="149"/>
  <c r="H18" i="149" s="1"/>
  <c r="G17" i="149"/>
  <c r="H17" i="149" s="1"/>
  <c r="G16" i="149"/>
  <c r="H16" i="149" s="1"/>
  <c r="G15" i="149"/>
  <c r="H15" i="149" s="1"/>
  <c r="H14" i="149"/>
  <c r="G14" i="149"/>
  <c r="G13" i="149"/>
  <c r="H13" i="149" s="1"/>
  <c r="H12" i="149"/>
  <c r="G12" i="149"/>
  <c r="H11" i="149"/>
  <c r="G11" i="149"/>
  <c r="G10" i="149"/>
  <c r="H10" i="149" s="1"/>
  <c r="G9" i="149"/>
  <c r="H9" i="149" s="1"/>
  <c r="G8" i="149"/>
  <c r="H8" i="149" s="1"/>
  <c r="G7" i="149"/>
  <c r="H7" i="149" s="1"/>
  <c r="H6" i="149"/>
  <c r="G6" i="149"/>
  <c r="G5" i="149"/>
  <c r="G51" i="149" s="1"/>
  <c r="H5" i="149" l="1"/>
  <c r="H51" i="149" s="1"/>
  <c r="F43" i="148" l="1"/>
  <c r="E43" i="148"/>
  <c r="D43" i="148"/>
  <c r="G42" i="148"/>
  <c r="H42" i="148" s="1"/>
  <c r="H41" i="148"/>
  <c r="G41" i="148"/>
  <c r="H40" i="148"/>
  <c r="G40" i="148"/>
  <c r="G39" i="148"/>
  <c r="H39" i="148" s="1"/>
  <c r="G38" i="148"/>
  <c r="H38" i="148" s="1"/>
  <c r="G37" i="148"/>
  <c r="H37" i="148" s="1"/>
  <c r="H36" i="148"/>
  <c r="G36" i="148"/>
  <c r="H35" i="148"/>
  <c r="G35" i="148"/>
  <c r="G34" i="148"/>
  <c r="H34" i="148" s="1"/>
  <c r="G33" i="148"/>
  <c r="H33" i="148" s="1"/>
  <c r="G32" i="148"/>
  <c r="H32" i="148" s="1"/>
  <c r="H31" i="148"/>
  <c r="G31" i="148"/>
  <c r="H30" i="148"/>
  <c r="G30" i="148"/>
  <c r="G29" i="148"/>
  <c r="H29" i="148" s="1"/>
  <c r="G28" i="148"/>
  <c r="H28" i="148" s="1"/>
  <c r="G27" i="148"/>
  <c r="H27" i="148" s="1"/>
  <c r="H26" i="148"/>
  <c r="G26" i="148"/>
  <c r="H25" i="148"/>
  <c r="G25" i="148"/>
  <c r="G24" i="148"/>
  <c r="H24" i="148" s="1"/>
  <c r="G23" i="148"/>
  <c r="H23" i="148" s="1"/>
  <c r="G22" i="148"/>
  <c r="H22" i="148" s="1"/>
  <c r="H21" i="148"/>
  <c r="G21" i="148"/>
  <c r="H20" i="148"/>
  <c r="G20" i="148"/>
  <c r="G19" i="148"/>
  <c r="H19" i="148" s="1"/>
  <c r="G18" i="148"/>
  <c r="H18" i="148" s="1"/>
  <c r="G17" i="148"/>
  <c r="H17" i="148" s="1"/>
  <c r="H16" i="148"/>
  <c r="G16" i="148"/>
  <c r="H15" i="148"/>
  <c r="G15" i="148"/>
  <c r="G14" i="148"/>
  <c r="H14" i="148" s="1"/>
  <c r="G13" i="148"/>
  <c r="H13" i="148" s="1"/>
  <c r="G12" i="148"/>
  <c r="H12" i="148" s="1"/>
  <c r="H11" i="148"/>
  <c r="G11" i="148"/>
  <c r="H10" i="148"/>
  <c r="G10" i="148"/>
  <c r="G9" i="148"/>
  <c r="H9" i="148" s="1"/>
  <c r="G8" i="148"/>
  <c r="H8" i="148" s="1"/>
  <c r="G7" i="148"/>
  <c r="H7" i="148" s="1"/>
  <c r="H6" i="148"/>
  <c r="G6" i="148"/>
  <c r="G43" i="148" s="1"/>
  <c r="H5" i="148"/>
  <c r="G5" i="148"/>
  <c r="F402" i="147"/>
  <c r="E402" i="147"/>
  <c r="D402" i="147"/>
  <c r="H401" i="147"/>
  <c r="G401" i="147"/>
  <c r="H400" i="147"/>
  <c r="G400" i="147"/>
  <c r="H399" i="147"/>
  <c r="G399" i="147"/>
  <c r="G398" i="147"/>
  <c r="H398" i="147" s="1"/>
  <c r="G397" i="147"/>
  <c r="H397" i="147" s="1"/>
  <c r="H396" i="147"/>
  <c r="G396" i="147"/>
  <c r="H395" i="147"/>
  <c r="G395" i="147"/>
  <c r="H394" i="147"/>
  <c r="G394" i="147"/>
  <c r="G393" i="147"/>
  <c r="H393" i="147" s="1"/>
  <c r="G392" i="147"/>
  <c r="H392" i="147" s="1"/>
  <c r="H391" i="147"/>
  <c r="G391" i="147"/>
  <c r="H390" i="147"/>
  <c r="G390" i="147"/>
  <c r="H389" i="147"/>
  <c r="G389" i="147"/>
  <c r="G388" i="147"/>
  <c r="H388" i="147" s="1"/>
  <c r="G387" i="147"/>
  <c r="H387" i="147" s="1"/>
  <c r="H386" i="147"/>
  <c r="G386" i="147"/>
  <c r="H385" i="147"/>
  <c r="G385" i="147"/>
  <c r="H384" i="147"/>
  <c r="G384" i="147"/>
  <c r="G383" i="147"/>
  <c r="H383" i="147" s="1"/>
  <c r="G382" i="147"/>
  <c r="H382" i="147" s="1"/>
  <c r="H381" i="147"/>
  <c r="G381" i="147"/>
  <c r="H380" i="147"/>
  <c r="G380" i="147"/>
  <c r="H379" i="147"/>
  <c r="G379" i="147"/>
  <c r="G378" i="147"/>
  <c r="H378" i="147" s="1"/>
  <c r="G377" i="147"/>
  <c r="H377" i="147" s="1"/>
  <c r="H376" i="147"/>
  <c r="G376" i="147"/>
  <c r="H375" i="147"/>
  <c r="G375" i="147"/>
  <c r="H374" i="147"/>
  <c r="G374" i="147"/>
  <c r="G373" i="147"/>
  <c r="H373" i="147" s="1"/>
  <c r="G372" i="147"/>
  <c r="H372" i="147" s="1"/>
  <c r="H371" i="147"/>
  <c r="G371" i="147"/>
  <c r="H370" i="147"/>
  <c r="G370" i="147"/>
  <c r="H369" i="147"/>
  <c r="G369" i="147"/>
  <c r="G368" i="147"/>
  <c r="H368" i="147" s="1"/>
  <c r="G367" i="147"/>
  <c r="H367" i="147" s="1"/>
  <c r="H366" i="147"/>
  <c r="G366" i="147"/>
  <c r="H365" i="147"/>
  <c r="G365" i="147"/>
  <c r="H364" i="147"/>
  <c r="G364" i="147"/>
  <c r="G363" i="147"/>
  <c r="H363" i="147" s="1"/>
  <c r="G362" i="147"/>
  <c r="H362" i="147" s="1"/>
  <c r="H361" i="147"/>
  <c r="G361" i="147"/>
  <c r="H360" i="147"/>
  <c r="G360" i="147"/>
  <c r="H359" i="147"/>
  <c r="G359" i="147"/>
  <c r="G358" i="147"/>
  <c r="H358" i="147" s="1"/>
  <c r="G357" i="147"/>
  <c r="H357" i="147" s="1"/>
  <c r="H356" i="147"/>
  <c r="G356" i="147"/>
  <c r="H355" i="147"/>
  <c r="G355" i="147"/>
  <c r="H354" i="147"/>
  <c r="G354" i="147"/>
  <c r="G353" i="147"/>
  <c r="H353" i="147" s="1"/>
  <c r="G352" i="147"/>
  <c r="H352" i="147" s="1"/>
  <c r="H351" i="147"/>
  <c r="G351" i="147"/>
  <c r="H350" i="147"/>
  <c r="G350" i="147"/>
  <c r="H349" i="147"/>
  <c r="G349" i="147"/>
  <c r="G348" i="147"/>
  <c r="H348" i="147" s="1"/>
  <c r="G347" i="147"/>
  <c r="H347" i="147" s="1"/>
  <c r="H346" i="147"/>
  <c r="G346" i="147"/>
  <c r="H345" i="147"/>
  <c r="G345" i="147"/>
  <c r="H344" i="147"/>
  <c r="G344" i="147"/>
  <c r="G343" i="147"/>
  <c r="H343" i="147" s="1"/>
  <c r="G342" i="147"/>
  <c r="H342" i="147" s="1"/>
  <c r="H341" i="147"/>
  <c r="G341" i="147"/>
  <c r="H340" i="147"/>
  <c r="G340" i="147"/>
  <c r="H339" i="147"/>
  <c r="G339" i="147"/>
  <c r="G338" i="147"/>
  <c r="H338" i="147" s="1"/>
  <c r="G337" i="147"/>
  <c r="H337" i="147" s="1"/>
  <c r="H336" i="147"/>
  <c r="G336" i="147"/>
  <c r="H335" i="147"/>
  <c r="G335" i="147"/>
  <c r="H334" i="147"/>
  <c r="G334" i="147"/>
  <c r="G333" i="147"/>
  <c r="H333" i="147" s="1"/>
  <c r="G332" i="147"/>
  <c r="H332" i="147" s="1"/>
  <c r="H331" i="147"/>
  <c r="G331" i="147"/>
  <c r="H330" i="147"/>
  <c r="G330" i="147"/>
  <c r="H329" i="147"/>
  <c r="G329" i="147"/>
  <c r="G328" i="147"/>
  <c r="H328" i="147" s="1"/>
  <c r="G327" i="147"/>
  <c r="H327" i="147" s="1"/>
  <c r="H326" i="147"/>
  <c r="G326" i="147"/>
  <c r="H325" i="147"/>
  <c r="G325" i="147"/>
  <c r="H324" i="147"/>
  <c r="G324" i="147"/>
  <c r="G323" i="147"/>
  <c r="H323" i="147" s="1"/>
  <c r="G322" i="147"/>
  <c r="H322" i="147" s="1"/>
  <c r="H321" i="147"/>
  <c r="G321" i="147"/>
  <c r="H320" i="147"/>
  <c r="G320" i="147"/>
  <c r="H319" i="147"/>
  <c r="G319" i="147"/>
  <c r="G318" i="147"/>
  <c r="H318" i="147" s="1"/>
  <c r="G317" i="147"/>
  <c r="H317" i="147" s="1"/>
  <c r="H316" i="147"/>
  <c r="G316" i="147"/>
  <c r="H315" i="147"/>
  <c r="H314" i="147"/>
  <c r="G314" i="147"/>
  <c r="G313" i="147"/>
  <c r="H313" i="147" s="1"/>
  <c r="G312" i="147"/>
  <c r="H312" i="147" s="1"/>
  <c r="G311" i="147"/>
  <c r="H311" i="147" s="1"/>
  <c r="G310" i="147"/>
  <c r="H310" i="147" s="1"/>
  <c r="H309" i="147"/>
  <c r="G309" i="147"/>
  <c r="G308" i="147"/>
  <c r="H308" i="147" s="1"/>
  <c r="G307" i="147"/>
  <c r="H307" i="147" s="1"/>
  <c r="G306" i="147"/>
  <c r="H306" i="147" s="1"/>
  <c r="G305" i="147"/>
  <c r="H305" i="147" s="1"/>
  <c r="H304" i="147"/>
  <c r="G304" i="147"/>
  <c r="G303" i="147"/>
  <c r="H303" i="147" s="1"/>
  <c r="G302" i="147"/>
  <c r="H302" i="147" s="1"/>
  <c r="G301" i="147"/>
  <c r="H301" i="147" s="1"/>
  <c r="G300" i="147"/>
  <c r="H300" i="147" s="1"/>
  <c r="H299" i="147"/>
  <c r="G299" i="147"/>
  <c r="G298" i="147"/>
  <c r="H298" i="147" s="1"/>
  <c r="G297" i="147"/>
  <c r="H297" i="147" s="1"/>
  <c r="G296" i="147"/>
  <c r="H296" i="147" s="1"/>
  <c r="G295" i="147"/>
  <c r="H295" i="147" s="1"/>
  <c r="H294" i="147"/>
  <c r="G294" i="147"/>
  <c r="G293" i="147"/>
  <c r="H293" i="147" s="1"/>
  <c r="G292" i="147"/>
  <c r="H292" i="147" s="1"/>
  <c r="G291" i="147"/>
  <c r="H291" i="147" s="1"/>
  <c r="G290" i="147"/>
  <c r="H290" i="147" s="1"/>
  <c r="H289" i="147"/>
  <c r="G289" i="147"/>
  <c r="G288" i="147"/>
  <c r="H288" i="147" s="1"/>
  <c r="G287" i="147"/>
  <c r="H287" i="147" s="1"/>
  <c r="G286" i="147"/>
  <c r="H286" i="147" s="1"/>
  <c r="G285" i="147"/>
  <c r="H285" i="147" s="1"/>
  <c r="H284" i="147"/>
  <c r="G284" i="147"/>
  <c r="G283" i="147"/>
  <c r="H283" i="147" s="1"/>
  <c r="G282" i="147"/>
  <c r="H282" i="147" s="1"/>
  <c r="G281" i="147"/>
  <c r="H281" i="147" s="1"/>
  <c r="H280" i="147"/>
  <c r="G280" i="147"/>
  <c r="H279" i="147"/>
  <c r="G279" i="147"/>
  <c r="G278" i="147"/>
  <c r="H278" i="147" s="1"/>
  <c r="G277" i="147"/>
  <c r="H277" i="147" s="1"/>
  <c r="G276" i="147"/>
  <c r="H276" i="147" s="1"/>
  <c r="H275" i="147"/>
  <c r="G275" i="147"/>
  <c r="H274" i="147"/>
  <c r="G274" i="147"/>
  <c r="G273" i="147"/>
  <c r="H273" i="147" s="1"/>
  <c r="G272" i="147"/>
  <c r="H272" i="147" s="1"/>
  <c r="G271" i="147"/>
  <c r="H271" i="147" s="1"/>
  <c r="H270" i="147"/>
  <c r="G270" i="147"/>
  <c r="H269" i="147"/>
  <c r="G269" i="147"/>
  <c r="G268" i="147"/>
  <c r="H268" i="147" s="1"/>
  <c r="G267" i="147"/>
  <c r="H267" i="147" s="1"/>
  <c r="G266" i="147"/>
  <c r="H266" i="147" s="1"/>
  <c r="H265" i="147"/>
  <c r="G265" i="147"/>
  <c r="H264" i="147"/>
  <c r="G264" i="147"/>
  <c r="G263" i="147"/>
  <c r="H263" i="147" s="1"/>
  <c r="G262" i="147"/>
  <c r="H262" i="147" s="1"/>
  <c r="G261" i="147"/>
  <c r="H261" i="147" s="1"/>
  <c r="G260" i="147"/>
  <c r="H260" i="147" s="1"/>
  <c r="H259" i="147"/>
  <c r="G259" i="147"/>
  <c r="G258" i="147"/>
  <c r="H258" i="147" s="1"/>
  <c r="G257" i="147"/>
  <c r="H257" i="147" s="1"/>
  <c r="G256" i="147"/>
  <c r="H256" i="147" s="1"/>
  <c r="G255" i="147"/>
  <c r="H255" i="147" s="1"/>
  <c r="H254" i="147"/>
  <c r="G254" i="147"/>
  <c r="G253" i="147"/>
  <c r="H253" i="147" s="1"/>
  <c r="G252" i="147"/>
  <c r="H252" i="147" s="1"/>
  <c r="G251" i="147"/>
  <c r="H251" i="147" s="1"/>
  <c r="G250" i="147"/>
  <c r="H250" i="147" s="1"/>
  <c r="H249" i="147"/>
  <c r="G249" i="147"/>
  <c r="G248" i="147"/>
  <c r="H248" i="147" s="1"/>
  <c r="G247" i="147"/>
  <c r="H247" i="147" s="1"/>
  <c r="G246" i="147"/>
  <c r="H246" i="147" s="1"/>
  <c r="G245" i="147"/>
  <c r="H245" i="147" s="1"/>
  <c r="H244" i="147"/>
  <c r="G244" i="147"/>
  <c r="G243" i="147"/>
  <c r="H243" i="147" s="1"/>
  <c r="G242" i="147"/>
  <c r="H242" i="147" s="1"/>
  <c r="G241" i="147"/>
  <c r="H241" i="147" s="1"/>
  <c r="G240" i="147"/>
  <c r="H240" i="147" s="1"/>
  <c r="H239" i="147"/>
  <c r="G239" i="147"/>
  <c r="G238" i="147"/>
  <c r="H238" i="147" s="1"/>
  <c r="G237" i="147"/>
  <c r="H237" i="147" s="1"/>
  <c r="G236" i="147"/>
  <c r="H236" i="147" s="1"/>
  <c r="H235" i="147"/>
  <c r="G235" i="147"/>
  <c r="H234" i="147"/>
  <c r="G234" i="147"/>
  <c r="G233" i="147"/>
  <c r="H233" i="147" s="1"/>
  <c r="G232" i="147"/>
  <c r="H232" i="147" s="1"/>
  <c r="G231" i="147"/>
  <c r="H231" i="147" s="1"/>
  <c r="H230" i="147"/>
  <c r="G230" i="147"/>
  <c r="H229" i="147"/>
  <c r="G229" i="147"/>
  <c r="G228" i="147"/>
  <c r="H228" i="147" s="1"/>
  <c r="G227" i="147"/>
  <c r="H227" i="147" s="1"/>
  <c r="G226" i="147"/>
  <c r="H226" i="147" s="1"/>
  <c r="G225" i="147"/>
  <c r="H225" i="147" s="1"/>
  <c r="H224" i="147"/>
  <c r="G224" i="147"/>
  <c r="G223" i="147"/>
  <c r="H223" i="147" s="1"/>
  <c r="G222" i="147"/>
  <c r="H222" i="147" s="1"/>
  <c r="G221" i="147"/>
  <c r="H221" i="147" s="1"/>
  <c r="G220" i="147"/>
  <c r="H220" i="147" s="1"/>
  <c r="H219" i="147"/>
  <c r="G219" i="147"/>
  <c r="G218" i="147"/>
  <c r="H218" i="147" s="1"/>
  <c r="G217" i="147"/>
  <c r="H217" i="147" s="1"/>
  <c r="G216" i="147"/>
  <c r="H216" i="147" s="1"/>
  <c r="G215" i="147"/>
  <c r="H215" i="147" s="1"/>
  <c r="H214" i="147"/>
  <c r="G214" i="147"/>
  <c r="G213" i="147"/>
  <c r="H213" i="147" s="1"/>
  <c r="G212" i="147"/>
  <c r="H212" i="147" s="1"/>
  <c r="G211" i="147"/>
  <c r="H211" i="147" s="1"/>
  <c r="G210" i="147"/>
  <c r="H210" i="147" s="1"/>
  <c r="H209" i="147"/>
  <c r="G209" i="147"/>
  <c r="G208" i="147"/>
  <c r="H208" i="147" s="1"/>
  <c r="G207" i="147"/>
  <c r="H207" i="147" s="1"/>
  <c r="G206" i="147"/>
  <c r="H206" i="147" s="1"/>
  <c r="G205" i="147"/>
  <c r="H205" i="147" s="1"/>
  <c r="H204" i="147"/>
  <c r="G204" i="147"/>
  <c r="G203" i="147"/>
  <c r="H203" i="147" s="1"/>
  <c r="G202" i="147"/>
  <c r="H202" i="147" s="1"/>
  <c r="G201" i="147"/>
  <c r="H201" i="147" s="1"/>
  <c r="G200" i="147"/>
  <c r="H200" i="147" s="1"/>
  <c r="H199" i="147"/>
  <c r="G199" i="147"/>
  <c r="G198" i="147"/>
  <c r="H198" i="147" s="1"/>
  <c r="G197" i="147"/>
  <c r="H197" i="147" s="1"/>
  <c r="G196" i="147"/>
  <c r="H196" i="147" s="1"/>
  <c r="H195" i="147"/>
  <c r="G195" i="147"/>
  <c r="H194" i="147"/>
  <c r="G194" i="147"/>
  <c r="G193" i="147"/>
  <c r="H193" i="147" s="1"/>
  <c r="G192" i="147"/>
  <c r="H192" i="147" s="1"/>
  <c r="G191" i="147"/>
  <c r="H191" i="147" s="1"/>
  <c r="G190" i="147"/>
  <c r="H190" i="147" s="1"/>
  <c r="H189" i="147"/>
  <c r="G189" i="147"/>
  <c r="G188" i="147"/>
  <c r="H188" i="147" s="1"/>
  <c r="G187" i="147"/>
  <c r="H187" i="147" s="1"/>
  <c r="G186" i="147"/>
  <c r="H186" i="147" s="1"/>
  <c r="H185" i="147"/>
  <c r="G185" i="147"/>
  <c r="H184" i="147"/>
  <c r="G184" i="147"/>
  <c r="G183" i="147"/>
  <c r="H183" i="147" s="1"/>
  <c r="G182" i="147"/>
  <c r="H182" i="147" s="1"/>
  <c r="G181" i="147"/>
  <c r="H181" i="147" s="1"/>
  <c r="H180" i="147"/>
  <c r="G180" i="147"/>
  <c r="H179" i="147"/>
  <c r="G179" i="147"/>
  <c r="G178" i="147"/>
  <c r="H178" i="147" s="1"/>
  <c r="G177" i="147"/>
  <c r="H177" i="147" s="1"/>
  <c r="G176" i="147"/>
  <c r="H176" i="147" s="1"/>
  <c r="G175" i="147"/>
  <c r="H175" i="147" s="1"/>
  <c r="H174" i="147"/>
  <c r="G174" i="147"/>
  <c r="G173" i="147"/>
  <c r="H173" i="147" s="1"/>
  <c r="G172" i="147"/>
  <c r="H172" i="147" s="1"/>
  <c r="G171" i="147"/>
  <c r="H171" i="147" s="1"/>
  <c r="G170" i="147"/>
  <c r="H170" i="147" s="1"/>
  <c r="H169" i="147"/>
  <c r="G169" i="147"/>
  <c r="G168" i="147"/>
  <c r="H168" i="147" s="1"/>
  <c r="G167" i="147"/>
  <c r="H167" i="147" s="1"/>
  <c r="G166" i="147"/>
  <c r="H166" i="147" s="1"/>
  <c r="G165" i="147"/>
  <c r="H165" i="147" s="1"/>
  <c r="H164" i="147"/>
  <c r="G164" i="147"/>
  <c r="G163" i="147"/>
  <c r="H163" i="147" s="1"/>
  <c r="G162" i="147"/>
  <c r="H162" i="147" s="1"/>
  <c r="G161" i="147"/>
  <c r="H161" i="147" s="1"/>
  <c r="G160" i="147"/>
  <c r="H160" i="147" s="1"/>
  <c r="H159" i="147"/>
  <c r="G159" i="147"/>
  <c r="G158" i="147"/>
  <c r="H158" i="147" s="1"/>
  <c r="G157" i="147"/>
  <c r="H157" i="147" s="1"/>
  <c r="G156" i="147"/>
  <c r="H156" i="147" s="1"/>
  <c r="G155" i="147"/>
  <c r="H155" i="147" s="1"/>
  <c r="H154" i="147"/>
  <c r="G154" i="147"/>
  <c r="G153" i="147"/>
  <c r="H153" i="147" s="1"/>
  <c r="G152" i="147"/>
  <c r="H152" i="147" s="1"/>
  <c r="G151" i="147"/>
  <c r="H151" i="147" s="1"/>
  <c r="G150" i="147"/>
  <c r="H150" i="147" s="1"/>
  <c r="H149" i="147"/>
  <c r="G149" i="147"/>
  <c r="G148" i="147"/>
  <c r="H148" i="147" s="1"/>
  <c r="G147" i="147"/>
  <c r="H147" i="147" s="1"/>
  <c r="G146" i="147"/>
  <c r="H146" i="147" s="1"/>
  <c r="H145" i="147"/>
  <c r="G145" i="147"/>
  <c r="H144" i="147"/>
  <c r="G144" i="147"/>
  <c r="G143" i="147"/>
  <c r="H143" i="147" s="1"/>
  <c r="G142" i="147"/>
  <c r="H142" i="147" s="1"/>
  <c r="G141" i="147"/>
  <c r="H141" i="147" s="1"/>
  <c r="G140" i="147"/>
  <c r="H140" i="147" s="1"/>
  <c r="H139" i="147"/>
  <c r="G139" i="147"/>
  <c r="G138" i="147"/>
  <c r="H138" i="147" s="1"/>
  <c r="G137" i="147"/>
  <c r="H137" i="147" s="1"/>
  <c r="H136" i="147"/>
  <c r="G136" i="147"/>
  <c r="G135" i="147"/>
  <c r="H135" i="147" s="1"/>
  <c r="H134" i="147"/>
  <c r="G134" i="147"/>
  <c r="G133" i="147"/>
  <c r="H133" i="147" s="1"/>
  <c r="G132" i="147"/>
  <c r="H132" i="147" s="1"/>
  <c r="G131" i="147"/>
  <c r="H131" i="147" s="1"/>
  <c r="H130" i="147"/>
  <c r="G130" i="147"/>
  <c r="H129" i="147"/>
  <c r="G129" i="147"/>
  <c r="G128" i="147"/>
  <c r="H128" i="147" s="1"/>
  <c r="G127" i="147"/>
  <c r="H127" i="147" s="1"/>
  <c r="H126" i="147"/>
  <c r="G126" i="147"/>
  <c r="G125" i="147"/>
  <c r="H125" i="147" s="1"/>
  <c r="H124" i="147"/>
  <c r="G124" i="147"/>
  <c r="G123" i="147"/>
  <c r="H123" i="147" s="1"/>
  <c r="G122" i="147"/>
  <c r="H122" i="147" s="1"/>
  <c r="G121" i="147"/>
  <c r="H121" i="147" s="1"/>
  <c r="H120" i="147"/>
  <c r="G120" i="147"/>
  <c r="H119" i="147"/>
  <c r="G119" i="147"/>
  <c r="G118" i="147"/>
  <c r="H118" i="147" s="1"/>
  <c r="G117" i="147"/>
  <c r="H117" i="147" s="1"/>
  <c r="G116" i="147"/>
  <c r="H116" i="147" s="1"/>
  <c r="G115" i="147"/>
  <c r="H115" i="147" s="1"/>
  <c r="H114" i="147"/>
  <c r="G114" i="147"/>
  <c r="G113" i="147"/>
  <c r="H113" i="147" s="1"/>
  <c r="G112" i="147"/>
  <c r="H112" i="147" s="1"/>
  <c r="H111" i="147"/>
  <c r="G111" i="147"/>
  <c r="G110" i="147"/>
  <c r="H110" i="147" s="1"/>
  <c r="H109" i="147"/>
  <c r="G109" i="147"/>
  <c r="G108" i="147"/>
  <c r="H108" i="147" s="1"/>
  <c r="G107" i="147"/>
  <c r="H107" i="147" s="1"/>
  <c r="G106" i="147"/>
  <c r="H106" i="147" s="1"/>
  <c r="H105" i="147"/>
  <c r="G105" i="147"/>
  <c r="H104" i="147"/>
  <c r="G104" i="147"/>
  <c r="G103" i="147"/>
  <c r="H103" i="147" s="1"/>
  <c r="G102" i="147"/>
  <c r="H102" i="147" s="1"/>
  <c r="H101" i="147"/>
  <c r="G101" i="147"/>
  <c r="G100" i="147"/>
  <c r="H100" i="147" s="1"/>
  <c r="H99" i="147"/>
  <c r="G99" i="147"/>
  <c r="G98" i="147"/>
  <c r="H98" i="147" s="1"/>
  <c r="G97" i="147"/>
  <c r="H97" i="147" s="1"/>
  <c r="G96" i="147"/>
  <c r="H96" i="147" s="1"/>
  <c r="H95" i="147"/>
  <c r="G95" i="147"/>
  <c r="H94" i="147"/>
  <c r="G94" i="147"/>
  <c r="G93" i="147"/>
  <c r="H93" i="147" s="1"/>
  <c r="G92" i="147"/>
  <c r="H92" i="147" s="1"/>
  <c r="H91" i="147"/>
  <c r="G91" i="147"/>
  <c r="G90" i="147"/>
  <c r="H90" i="147" s="1"/>
  <c r="H89" i="147"/>
  <c r="G89" i="147"/>
  <c r="G88" i="147"/>
  <c r="H88" i="147" s="1"/>
  <c r="G87" i="147"/>
  <c r="H87" i="147" s="1"/>
  <c r="H86" i="147"/>
  <c r="G86" i="147"/>
  <c r="H85" i="147"/>
  <c r="G85" i="147"/>
  <c r="H84" i="147"/>
  <c r="G84" i="147"/>
  <c r="G83" i="147"/>
  <c r="H83" i="147" s="1"/>
  <c r="G82" i="147"/>
  <c r="H82" i="147" s="1"/>
  <c r="G81" i="147"/>
  <c r="H81" i="147" s="1"/>
  <c r="H80" i="147"/>
  <c r="G80" i="147"/>
  <c r="H79" i="147"/>
  <c r="G79" i="147"/>
  <c r="G78" i="147"/>
  <c r="H78" i="147" s="1"/>
  <c r="G77" i="147"/>
  <c r="H77" i="147" s="1"/>
  <c r="H76" i="147"/>
  <c r="G76" i="147"/>
  <c r="G75" i="147"/>
  <c r="H75" i="147" s="1"/>
  <c r="H74" i="147"/>
  <c r="G74" i="147"/>
  <c r="G73" i="147"/>
  <c r="H73" i="147" s="1"/>
  <c r="G72" i="147"/>
  <c r="H72" i="147" s="1"/>
  <c r="G71" i="147"/>
  <c r="H71" i="147" s="1"/>
  <c r="H70" i="147"/>
  <c r="G70" i="147"/>
  <c r="H69" i="147"/>
  <c r="G69" i="147"/>
  <c r="G68" i="147"/>
  <c r="H68" i="147" s="1"/>
  <c r="G67" i="147"/>
  <c r="H67" i="147" s="1"/>
  <c r="G66" i="147"/>
  <c r="H66" i="147" s="1"/>
  <c r="G65" i="147"/>
  <c r="H65" i="147" s="1"/>
  <c r="H64" i="147"/>
  <c r="G64" i="147"/>
  <c r="G63" i="147"/>
  <c r="H63" i="147" s="1"/>
  <c r="G62" i="147"/>
  <c r="H62" i="147" s="1"/>
  <c r="H61" i="147"/>
  <c r="G60" i="147"/>
  <c r="H60" i="147" s="1"/>
  <c r="G59" i="147"/>
  <c r="H59" i="147" s="1"/>
  <c r="H58" i="147"/>
  <c r="G58" i="147"/>
  <c r="G57" i="147"/>
  <c r="H57" i="147" s="1"/>
  <c r="G56" i="147"/>
  <c r="H56" i="147" s="1"/>
  <c r="G55" i="147"/>
  <c r="H55" i="147" s="1"/>
  <c r="G54" i="147"/>
  <c r="H54" i="147" s="1"/>
  <c r="H53" i="147"/>
  <c r="G53" i="147"/>
  <c r="G52" i="147"/>
  <c r="H52" i="147" s="1"/>
  <c r="G51" i="147"/>
  <c r="H51" i="147" s="1"/>
  <c r="H50" i="147"/>
  <c r="G50" i="147"/>
  <c r="G49" i="147"/>
  <c r="H49" i="147" s="1"/>
  <c r="H48" i="147"/>
  <c r="G48" i="147"/>
  <c r="G47" i="147"/>
  <c r="H47" i="147" s="1"/>
  <c r="G46" i="147"/>
  <c r="H46" i="147" s="1"/>
  <c r="G45" i="147"/>
  <c r="H45" i="147" s="1"/>
  <c r="H44" i="147"/>
  <c r="G44" i="147"/>
  <c r="H43" i="147"/>
  <c r="G43" i="147"/>
  <c r="G42" i="147"/>
  <c r="H42" i="147" s="1"/>
  <c r="G41" i="147"/>
  <c r="H41" i="147" s="1"/>
  <c r="H40" i="147"/>
  <c r="G40" i="147"/>
  <c r="G39" i="147"/>
  <c r="H39" i="147" s="1"/>
  <c r="H38" i="147"/>
  <c r="G38" i="147"/>
  <c r="G37" i="147"/>
  <c r="H37" i="147" s="1"/>
  <c r="G36" i="147"/>
  <c r="H36" i="147" s="1"/>
  <c r="G35" i="147"/>
  <c r="H35" i="147" s="1"/>
  <c r="H34" i="147"/>
  <c r="G34" i="147"/>
  <c r="H33" i="147"/>
  <c r="G33" i="147"/>
  <c r="G32" i="147"/>
  <c r="H32" i="147" s="1"/>
  <c r="G31" i="147"/>
  <c r="H31" i="147" s="1"/>
  <c r="G30" i="147"/>
  <c r="H30" i="147" s="1"/>
  <c r="G29" i="147"/>
  <c r="H29" i="147" s="1"/>
  <c r="H28" i="147"/>
  <c r="G28" i="147"/>
  <c r="G27" i="147"/>
  <c r="H27" i="147" s="1"/>
  <c r="G26" i="147"/>
  <c r="H26" i="147" s="1"/>
  <c r="H25" i="147"/>
  <c r="G25" i="147"/>
  <c r="G24" i="147"/>
  <c r="H24" i="147" s="1"/>
  <c r="H23" i="147"/>
  <c r="G23" i="147"/>
  <c r="G22" i="147"/>
  <c r="H22" i="147" s="1"/>
  <c r="G21" i="147"/>
  <c r="H21" i="147" s="1"/>
  <c r="G20" i="147"/>
  <c r="H20" i="147" s="1"/>
  <c r="H19" i="147"/>
  <c r="G19" i="147"/>
  <c r="H18" i="147"/>
  <c r="G18" i="147"/>
  <c r="G17" i="147"/>
  <c r="H17" i="147" s="1"/>
  <c r="G16" i="147"/>
  <c r="H16" i="147" s="1"/>
  <c r="G15" i="147"/>
  <c r="H15" i="147" s="1"/>
  <c r="G14" i="147"/>
  <c r="H14" i="147" s="1"/>
  <c r="H13" i="147"/>
  <c r="G13" i="147"/>
  <c r="G12" i="147"/>
  <c r="H12" i="147" s="1"/>
  <c r="G11" i="147"/>
  <c r="H11" i="147" s="1"/>
  <c r="G10" i="147"/>
  <c r="H10" i="147" s="1"/>
  <c r="G9" i="147"/>
  <c r="H9" i="147" s="1"/>
  <c r="H8" i="147"/>
  <c r="G8" i="147"/>
  <c r="G7" i="147"/>
  <c r="H7" i="147" s="1"/>
  <c r="G6" i="147"/>
  <c r="H6" i="147" s="1"/>
  <c r="G5" i="147"/>
  <c r="F53" i="146"/>
  <c r="E53" i="146"/>
  <c r="D53" i="146"/>
  <c r="G52" i="146"/>
  <c r="H52" i="146" s="1"/>
  <c r="H51" i="146"/>
  <c r="G51" i="146"/>
  <c r="H50" i="146"/>
  <c r="G50" i="146"/>
  <c r="G49" i="146"/>
  <c r="H49" i="146" s="1"/>
  <c r="G48" i="146"/>
  <c r="H48" i="146" s="1"/>
  <c r="G47" i="146"/>
  <c r="H47" i="146" s="1"/>
  <c r="H46" i="146"/>
  <c r="G46" i="146"/>
  <c r="H45" i="146"/>
  <c r="G45" i="146"/>
  <c r="G44" i="146"/>
  <c r="H44" i="146" s="1"/>
  <c r="G43" i="146"/>
  <c r="H43" i="146" s="1"/>
  <c r="G42" i="146"/>
  <c r="H42" i="146" s="1"/>
  <c r="H41" i="146"/>
  <c r="G41" i="146"/>
  <c r="H40" i="146"/>
  <c r="G40" i="146"/>
  <c r="G39" i="146"/>
  <c r="H39" i="146" s="1"/>
  <c r="G38" i="146"/>
  <c r="H38" i="146" s="1"/>
  <c r="G37" i="146"/>
  <c r="H37" i="146" s="1"/>
  <c r="H36" i="146"/>
  <c r="G36" i="146"/>
  <c r="H35" i="146"/>
  <c r="G35" i="146"/>
  <c r="G34" i="146"/>
  <c r="H34" i="146" s="1"/>
  <c r="G33" i="146"/>
  <c r="H33" i="146" s="1"/>
  <c r="G32" i="146"/>
  <c r="H32" i="146" s="1"/>
  <c r="H31" i="146"/>
  <c r="G31" i="146"/>
  <c r="H30" i="146"/>
  <c r="G30" i="146"/>
  <c r="G29" i="146"/>
  <c r="H29" i="146" s="1"/>
  <c r="G28" i="146"/>
  <c r="H28" i="146" s="1"/>
  <c r="G27" i="146"/>
  <c r="H27" i="146" s="1"/>
  <c r="H26" i="146"/>
  <c r="G26" i="146"/>
  <c r="H25" i="146"/>
  <c r="G25" i="146"/>
  <c r="G24" i="146"/>
  <c r="H24" i="146" s="1"/>
  <c r="G23" i="146"/>
  <c r="H23" i="146" s="1"/>
  <c r="G22" i="146"/>
  <c r="H22" i="146" s="1"/>
  <c r="H21" i="146"/>
  <c r="G21" i="146"/>
  <c r="H20" i="146"/>
  <c r="G20" i="146"/>
  <c r="G19" i="146"/>
  <c r="H19" i="146" s="1"/>
  <c r="G18" i="146"/>
  <c r="H18" i="146" s="1"/>
  <c r="G17" i="146"/>
  <c r="H17" i="146" s="1"/>
  <c r="H16" i="146"/>
  <c r="G16" i="146"/>
  <c r="H15" i="146"/>
  <c r="G15" i="146"/>
  <c r="G14" i="146"/>
  <c r="H14" i="146" s="1"/>
  <c r="G13" i="146"/>
  <c r="H13" i="146" s="1"/>
  <c r="G12" i="146"/>
  <c r="H12" i="146" s="1"/>
  <c r="H11" i="146"/>
  <c r="G11" i="146"/>
  <c r="H10" i="146"/>
  <c r="G10" i="146"/>
  <c r="G9" i="146"/>
  <c r="H9" i="146" s="1"/>
  <c r="G8" i="146"/>
  <c r="H8" i="146" s="1"/>
  <c r="G7" i="146"/>
  <c r="H7" i="146" s="1"/>
  <c r="H6" i="146"/>
  <c r="G6" i="146"/>
  <c r="G53" i="146" s="1"/>
  <c r="H5" i="146"/>
  <c r="H53" i="146" s="1"/>
  <c r="G5" i="146"/>
  <c r="F402" i="145"/>
  <c r="E402" i="145"/>
  <c r="D402" i="145"/>
  <c r="G401" i="145"/>
  <c r="H401" i="145" s="1"/>
  <c r="G400" i="145"/>
  <c r="H400" i="145" s="1"/>
  <c r="H399" i="145"/>
  <c r="G399" i="145"/>
  <c r="G398" i="145"/>
  <c r="H398" i="145" s="1"/>
  <c r="G397" i="145"/>
  <c r="H397" i="145" s="1"/>
  <c r="G396" i="145"/>
  <c r="H396" i="145" s="1"/>
  <c r="H395" i="145"/>
  <c r="G395" i="145"/>
  <c r="H394" i="145"/>
  <c r="G394" i="145"/>
  <c r="G393" i="145"/>
  <c r="H393" i="145" s="1"/>
  <c r="G392" i="145"/>
  <c r="H392" i="145" s="1"/>
  <c r="G391" i="145"/>
  <c r="H391" i="145" s="1"/>
  <c r="H390" i="145"/>
  <c r="G390" i="145"/>
  <c r="H389" i="145"/>
  <c r="G389" i="145"/>
  <c r="G388" i="145"/>
  <c r="H388" i="145" s="1"/>
  <c r="G387" i="145"/>
  <c r="H387" i="145" s="1"/>
  <c r="G386" i="145"/>
  <c r="H386" i="145" s="1"/>
  <c r="H385" i="145"/>
  <c r="G385" i="145"/>
  <c r="H384" i="145"/>
  <c r="G384" i="145"/>
  <c r="G383" i="145"/>
  <c r="H383" i="145" s="1"/>
  <c r="G382" i="145"/>
  <c r="H382" i="145" s="1"/>
  <c r="G381" i="145"/>
  <c r="H381" i="145" s="1"/>
  <c r="H380" i="145"/>
  <c r="G380" i="145"/>
  <c r="H379" i="145"/>
  <c r="G379" i="145"/>
  <c r="G378" i="145"/>
  <c r="H378" i="145" s="1"/>
  <c r="G377" i="145"/>
  <c r="H377" i="145" s="1"/>
  <c r="G376" i="145"/>
  <c r="H376" i="145" s="1"/>
  <c r="H375" i="145"/>
  <c r="G375" i="145"/>
  <c r="H374" i="145"/>
  <c r="G374" i="145"/>
  <c r="G373" i="145"/>
  <c r="H373" i="145" s="1"/>
  <c r="G372" i="145"/>
  <c r="H372" i="145" s="1"/>
  <c r="G371" i="145"/>
  <c r="H371" i="145" s="1"/>
  <c r="H370" i="145"/>
  <c r="G370" i="145"/>
  <c r="H369" i="145"/>
  <c r="G369" i="145"/>
  <c r="G368" i="145"/>
  <c r="H368" i="145" s="1"/>
  <c r="G367" i="145"/>
  <c r="H367" i="145" s="1"/>
  <c r="G366" i="145"/>
  <c r="H366" i="145" s="1"/>
  <c r="H365" i="145"/>
  <c r="G365" i="145"/>
  <c r="H364" i="145"/>
  <c r="G364" i="145"/>
  <c r="G363" i="145"/>
  <c r="H363" i="145" s="1"/>
  <c r="G362" i="145"/>
  <c r="H362" i="145" s="1"/>
  <c r="G361" i="145"/>
  <c r="H361" i="145" s="1"/>
  <c r="H360" i="145"/>
  <c r="G360" i="145"/>
  <c r="H359" i="145"/>
  <c r="G359" i="145"/>
  <c r="G358" i="145"/>
  <c r="H358" i="145" s="1"/>
  <c r="G357" i="145"/>
  <c r="H357" i="145" s="1"/>
  <c r="G356" i="145"/>
  <c r="H356" i="145" s="1"/>
  <c r="H355" i="145"/>
  <c r="G355" i="145"/>
  <c r="H354" i="145"/>
  <c r="G354" i="145"/>
  <c r="G353" i="145"/>
  <c r="H353" i="145" s="1"/>
  <c r="G352" i="145"/>
  <c r="H352" i="145" s="1"/>
  <c r="G351" i="145"/>
  <c r="H351" i="145" s="1"/>
  <c r="H350" i="145"/>
  <c r="G350" i="145"/>
  <c r="H349" i="145"/>
  <c r="G349" i="145"/>
  <c r="G348" i="145"/>
  <c r="H348" i="145" s="1"/>
  <c r="G347" i="145"/>
  <c r="H347" i="145" s="1"/>
  <c r="G346" i="145"/>
  <c r="H346" i="145" s="1"/>
  <c r="H345" i="145"/>
  <c r="G345" i="145"/>
  <c r="H344" i="145"/>
  <c r="G344" i="145"/>
  <c r="G343" i="145"/>
  <c r="H343" i="145" s="1"/>
  <c r="G342" i="145"/>
  <c r="H342" i="145" s="1"/>
  <c r="G341" i="145"/>
  <c r="H341" i="145" s="1"/>
  <c r="H340" i="145"/>
  <c r="G340" i="145"/>
  <c r="H339" i="145"/>
  <c r="G339" i="145"/>
  <c r="G338" i="145"/>
  <c r="H338" i="145" s="1"/>
  <c r="G337" i="145"/>
  <c r="H337" i="145" s="1"/>
  <c r="G336" i="145"/>
  <c r="H336" i="145" s="1"/>
  <c r="H335" i="145"/>
  <c r="G335" i="145"/>
  <c r="H334" i="145"/>
  <c r="G334" i="145"/>
  <c r="G333" i="145"/>
  <c r="H333" i="145" s="1"/>
  <c r="G332" i="145"/>
  <c r="H332" i="145" s="1"/>
  <c r="G331" i="145"/>
  <c r="H331" i="145" s="1"/>
  <c r="H330" i="145"/>
  <c r="G330" i="145"/>
  <c r="H329" i="145"/>
  <c r="G329" i="145"/>
  <c r="G328" i="145"/>
  <c r="H328" i="145" s="1"/>
  <c r="G327" i="145"/>
  <c r="H327" i="145" s="1"/>
  <c r="G326" i="145"/>
  <c r="H326" i="145" s="1"/>
  <c r="H325" i="145"/>
  <c r="G325" i="145"/>
  <c r="H324" i="145"/>
  <c r="G324" i="145"/>
  <c r="G323" i="145"/>
  <c r="H323" i="145" s="1"/>
  <c r="G322" i="145"/>
  <c r="H322" i="145" s="1"/>
  <c r="G321" i="145"/>
  <c r="H321" i="145" s="1"/>
  <c r="H320" i="145"/>
  <c r="G320" i="145"/>
  <c r="H319" i="145"/>
  <c r="G319" i="145"/>
  <c r="G318" i="145"/>
  <c r="H318" i="145" s="1"/>
  <c r="G317" i="145"/>
  <c r="H317" i="145" s="1"/>
  <c r="G316" i="145"/>
  <c r="H316" i="145" s="1"/>
  <c r="H315" i="145"/>
  <c r="H314" i="145"/>
  <c r="G314" i="145"/>
  <c r="H313" i="145"/>
  <c r="G313" i="145"/>
  <c r="G312" i="145"/>
  <c r="H312" i="145" s="1"/>
  <c r="H311" i="145"/>
  <c r="G311" i="145"/>
  <c r="G310" i="145"/>
  <c r="H310" i="145" s="1"/>
  <c r="H309" i="145"/>
  <c r="G309" i="145"/>
  <c r="H308" i="145"/>
  <c r="G308" i="145"/>
  <c r="G307" i="145"/>
  <c r="H307" i="145" s="1"/>
  <c r="H306" i="145"/>
  <c r="G306" i="145"/>
  <c r="G305" i="145"/>
  <c r="H305" i="145" s="1"/>
  <c r="H304" i="145"/>
  <c r="G304" i="145"/>
  <c r="H303" i="145"/>
  <c r="G303" i="145"/>
  <c r="G302" i="145"/>
  <c r="H302" i="145" s="1"/>
  <c r="H301" i="145"/>
  <c r="G301" i="145"/>
  <c r="G300" i="145"/>
  <c r="H300" i="145" s="1"/>
  <c r="H299" i="145"/>
  <c r="G299" i="145"/>
  <c r="H298" i="145"/>
  <c r="G298" i="145"/>
  <c r="G297" i="145"/>
  <c r="H297" i="145" s="1"/>
  <c r="H296" i="145"/>
  <c r="G296" i="145"/>
  <c r="G295" i="145"/>
  <c r="H295" i="145" s="1"/>
  <c r="H294" i="145"/>
  <c r="G294" i="145"/>
  <c r="H293" i="145"/>
  <c r="G293" i="145"/>
  <c r="G292" i="145"/>
  <c r="H292" i="145" s="1"/>
  <c r="H291" i="145"/>
  <c r="G291" i="145"/>
  <c r="G290" i="145"/>
  <c r="H290" i="145" s="1"/>
  <c r="H289" i="145"/>
  <c r="G289" i="145"/>
  <c r="H288" i="145"/>
  <c r="G288" i="145"/>
  <c r="G287" i="145"/>
  <c r="H287" i="145" s="1"/>
  <c r="H286" i="145"/>
  <c r="G286" i="145"/>
  <c r="G285" i="145"/>
  <c r="H285" i="145" s="1"/>
  <c r="H284" i="145"/>
  <c r="G284" i="145"/>
  <c r="H283" i="145"/>
  <c r="G283" i="145"/>
  <c r="G282" i="145"/>
  <c r="H282" i="145" s="1"/>
  <c r="H281" i="145"/>
  <c r="G281" i="145"/>
  <c r="G280" i="145"/>
  <c r="H280" i="145" s="1"/>
  <c r="H279" i="145"/>
  <c r="G279" i="145"/>
  <c r="H278" i="145"/>
  <c r="G278" i="145"/>
  <c r="G277" i="145"/>
  <c r="H277" i="145" s="1"/>
  <c r="H276" i="145"/>
  <c r="G276" i="145"/>
  <c r="G275" i="145"/>
  <c r="H275" i="145" s="1"/>
  <c r="H274" i="145"/>
  <c r="G274" i="145"/>
  <c r="H273" i="145"/>
  <c r="G273" i="145"/>
  <c r="G272" i="145"/>
  <c r="H272" i="145" s="1"/>
  <c r="H271" i="145"/>
  <c r="G271" i="145"/>
  <c r="G270" i="145"/>
  <c r="H270" i="145" s="1"/>
  <c r="H269" i="145"/>
  <c r="G269" i="145"/>
  <c r="H268" i="145"/>
  <c r="G268" i="145"/>
  <c r="G267" i="145"/>
  <c r="H267" i="145" s="1"/>
  <c r="H266" i="145"/>
  <c r="G266" i="145"/>
  <c r="G265" i="145"/>
  <c r="H265" i="145" s="1"/>
  <c r="H264" i="145"/>
  <c r="G264" i="145"/>
  <c r="H263" i="145"/>
  <c r="G263" i="145"/>
  <c r="G262" i="145"/>
  <c r="H262" i="145" s="1"/>
  <c r="H261" i="145"/>
  <c r="G261" i="145"/>
  <c r="G260" i="145"/>
  <c r="H260" i="145" s="1"/>
  <c r="H259" i="145"/>
  <c r="G259" i="145"/>
  <c r="H258" i="145"/>
  <c r="G258" i="145"/>
  <c r="G257" i="145"/>
  <c r="H257" i="145" s="1"/>
  <c r="H256" i="145"/>
  <c r="G256" i="145"/>
  <c r="G255" i="145"/>
  <c r="H255" i="145" s="1"/>
  <c r="H254" i="145"/>
  <c r="G254" i="145"/>
  <c r="H253" i="145"/>
  <c r="G253" i="145"/>
  <c r="G252" i="145"/>
  <c r="H252" i="145" s="1"/>
  <c r="H251" i="145"/>
  <c r="G251" i="145"/>
  <c r="G250" i="145"/>
  <c r="H250" i="145" s="1"/>
  <c r="H249" i="145"/>
  <c r="G249" i="145"/>
  <c r="H248" i="145"/>
  <c r="G248" i="145"/>
  <c r="G247" i="145"/>
  <c r="H247" i="145" s="1"/>
  <c r="H246" i="145"/>
  <c r="G246" i="145"/>
  <c r="G245" i="145"/>
  <c r="H245" i="145" s="1"/>
  <c r="H244" i="145"/>
  <c r="G244" i="145"/>
  <c r="H243" i="145"/>
  <c r="G243" i="145"/>
  <c r="G242" i="145"/>
  <c r="H242" i="145" s="1"/>
  <c r="H241" i="145"/>
  <c r="G241" i="145"/>
  <c r="G240" i="145"/>
  <c r="H240" i="145" s="1"/>
  <c r="H239" i="145"/>
  <c r="G239" i="145"/>
  <c r="H238" i="145"/>
  <c r="G238" i="145"/>
  <c r="G237" i="145"/>
  <c r="H237" i="145" s="1"/>
  <c r="H236" i="145"/>
  <c r="G236" i="145"/>
  <c r="G235" i="145"/>
  <c r="H235" i="145" s="1"/>
  <c r="H234" i="145"/>
  <c r="G234" i="145"/>
  <c r="H233" i="145"/>
  <c r="G233" i="145"/>
  <c r="G232" i="145"/>
  <c r="H232" i="145" s="1"/>
  <c r="H231" i="145"/>
  <c r="G231" i="145"/>
  <c r="G230" i="145"/>
  <c r="H230" i="145" s="1"/>
  <c r="H229" i="145"/>
  <c r="G229" i="145"/>
  <c r="H228" i="145"/>
  <c r="G228" i="145"/>
  <c r="G227" i="145"/>
  <c r="H227" i="145" s="1"/>
  <c r="H226" i="145"/>
  <c r="G226" i="145"/>
  <c r="G225" i="145"/>
  <c r="H225" i="145" s="1"/>
  <c r="H224" i="145"/>
  <c r="G224" i="145"/>
  <c r="H223" i="145"/>
  <c r="G223" i="145"/>
  <c r="G222" i="145"/>
  <c r="H222" i="145" s="1"/>
  <c r="H221" i="145"/>
  <c r="G221" i="145"/>
  <c r="G220" i="145"/>
  <c r="H220" i="145" s="1"/>
  <c r="H219" i="145"/>
  <c r="G219" i="145"/>
  <c r="H218" i="145"/>
  <c r="G218" i="145"/>
  <c r="G217" i="145"/>
  <c r="H217" i="145" s="1"/>
  <c r="H216" i="145"/>
  <c r="G216" i="145"/>
  <c r="G215" i="145"/>
  <c r="H215" i="145" s="1"/>
  <c r="H214" i="145"/>
  <c r="G214" i="145"/>
  <c r="H213" i="145"/>
  <c r="G213" i="145"/>
  <c r="G212" i="145"/>
  <c r="H212" i="145" s="1"/>
  <c r="H211" i="145"/>
  <c r="G211" i="145"/>
  <c r="G210" i="145"/>
  <c r="H210" i="145" s="1"/>
  <c r="H209" i="145"/>
  <c r="G209" i="145"/>
  <c r="H208" i="145"/>
  <c r="G208" i="145"/>
  <c r="G207" i="145"/>
  <c r="H207" i="145" s="1"/>
  <c r="H206" i="145"/>
  <c r="G206" i="145"/>
  <c r="G205" i="145"/>
  <c r="H205" i="145" s="1"/>
  <c r="H204" i="145"/>
  <c r="G204" i="145"/>
  <c r="H203" i="145"/>
  <c r="G203" i="145"/>
  <c r="G202" i="145"/>
  <c r="H202" i="145" s="1"/>
  <c r="H201" i="145"/>
  <c r="G201" i="145"/>
  <c r="G200" i="145"/>
  <c r="H200" i="145" s="1"/>
  <c r="H199" i="145"/>
  <c r="G199" i="145"/>
  <c r="H198" i="145"/>
  <c r="G198" i="145"/>
  <c r="G197" i="145"/>
  <c r="H197" i="145" s="1"/>
  <c r="H196" i="145"/>
  <c r="G196" i="145"/>
  <c r="G195" i="145"/>
  <c r="H195" i="145" s="1"/>
  <c r="H194" i="145"/>
  <c r="G194" i="145"/>
  <c r="H193" i="145"/>
  <c r="G193" i="145"/>
  <c r="G192" i="145"/>
  <c r="H192" i="145" s="1"/>
  <c r="H191" i="145"/>
  <c r="G191" i="145"/>
  <c r="G190" i="145"/>
  <c r="H190" i="145" s="1"/>
  <c r="H189" i="145"/>
  <c r="G189" i="145"/>
  <c r="H188" i="145"/>
  <c r="G188" i="145"/>
  <c r="G187" i="145"/>
  <c r="H187" i="145" s="1"/>
  <c r="H186" i="145"/>
  <c r="G186" i="145"/>
  <c r="G185" i="145"/>
  <c r="H185" i="145" s="1"/>
  <c r="H184" i="145"/>
  <c r="G184" i="145"/>
  <c r="H183" i="145"/>
  <c r="G183" i="145"/>
  <c r="G182" i="145"/>
  <c r="H182" i="145" s="1"/>
  <c r="H181" i="145"/>
  <c r="G181" i="145"/>
  <c r="G180" i="145"/>
  <c r="H180" i="145" s="1"/>
  <c r="H179" i="145"/>
  <c r="G179" i="145"/>
  <c r="H178" i="145"/>
  <c r="G178" i="145"/>
  <c r="G177" i="145"/>
  <c r="H177" i="145" s="1"/>
  <c r="H176" i="145"/>
  <c r="G176" i="145"/>
  <c r="G175" i="145"/>
  <c r="H175" i="145" s="1"/>
  <c r="H174" i="145"/>
  <c r="G174" i="145"/>
  <c r="H173" i="145"/>
  <c r="G173" i="145"/>
  <c r="G172" i="145"/>
  <c r="H172" i="145" s="1"/>
  <c r="H171" i="145"/>
  <c r="G171" i="145"/>
  <c r="G170" i="145"/>
  <c r="H170" i="145" s="1"/>
  <c r="H169" i="145"/>
  <c r="G169" i="145"/>
  <c r="H168" i="145"/>
  <c r="G168" i="145"/>
  <c r="G167" i="145"/>
  <c r="H167" i="145" s="1"/>
  <c r="H166" i="145"/>
  <c r="G166" i="145"/>
  <c r="G165" i="145"/>
  <c r="H165" i="145" s="1"/>
  <c r="H164" i="145"/>
  <c r="G164" i="145"/>
  <c r="H163" i="145"/>
  <c r="G163" i="145"/>
  <c r="G162" i="145"/>
  <c r="H162" i="145" s="1"/>
  <c r="H161" i="145"/>
  <c r="G161" i="145"/>
  <c r="G160" i="145"/>
  <c r="H160" i="145" s="1"/>
  <c r="H159" i="145"/>
  <c r="G159" i="145"/>
  <c r="H158" i="145"/>
  <c r="G158" i="145"/>
  <c r="G157" i="145"/>
  <c r="H157" i="145" s="1"/>
  <c r="H156" i="145"/>
  <c r="G156" i="145"/>
  <c r="G155" i="145"/>
  <c r="H155" i="145" s="1"/>
  <c r="H154" i="145"/>
  <c r="G154" i="145"/>
  <c r="H153" i="145"/>
  <c r="G153" i="145"/>
  <c r="G152" i="145"/>
  <c r="H152" i="145" s="1"/>
  <c r="H151" i="145"/>
  <c r="G151" i="145"/>
  <c r="G150" i="145"/>
  <c r="H150" i="145" s="1"/>
  <c r="H149" i="145"/>
  <c r="G149" i="145"/>
  <c r="H148" i="145"/>
  <c r="G148" i="145"/>
  <c r="G147" i="145"/>
  <c r="H147" i="145" s="1"/>
  <c r="H146" i="145"/>
  <c r="G146" i="145"/>
  <c r="G145" i="145"/>
  <c r="H145" i="145" s="1"/>
  <c r="H144" i="145"/>
  <c r="G144" i="145"/>
  <c r="H143" i="145"/>
  <c r="G143" i="145"/>
  <c r="G142" i="145"/>
  <c r="H142" i="145" s="1"/>
  <c r="H141" i="145"/>
  <c r="G141" i="145"/>
  <c r="G140" i="145"/>
  <c r="H140" i="145" s="1"/>
  <c r="H139" i="145"/>
  <c r="G139" i="145"/>
  <c r="H138" i="145"/>
  <c r="G138" i="145"/>
  <c r="G137" i="145"/>
  <c r="H137" i="145" s="1"/>
  <c r="H136" i="145"/>
  <c r="G136" i="145"/>
  <c r="G135" i="145"/>
  <c r="H135" i="145" s="1"/>
  <c r="H134" i="145"/>
  <c r="G134" i="145"/>
  <c r="H133" i="145"/>
  <c r="G133" i="145"/>
  <c r="G132" i="145"/>
  <c r="H132" i="145" s="1"/>
  <c r="H131" i="145"/>
  <c r="G131" i="145"/>
  <c r="G130" i="145"/>
  <c r="H130" i="145" s="1"/>
  <c r="H129" i="145"/>
  <c r="G129" i="145"/>
  <c r="H128" i="145"/>
  <c r="G128" i="145"/>
  <c r="G127" i="145"/>
  <c r="H127" i="145" s="1"/>
  <c r="H126" i="145"/>
  <c r="G126" i="145"/>
  <c r="G125" i="145"/>
  <c r="H125" i="145" s="1"/>
  <c r="H124" i="145"/>
  <c r="G124" i="145"/>
  <c r="H123" i="145"/>
  <c r="G123" i="145"/>
  <c r="G122" i="145"/>
  <c r="H122" i="145" s="1"/>
  <c r="H121" i="145"/>
  <c r="G121" i="145"/>
  <c r="G120" i="145"/>
  <c r="H120" i="145" s="1"/>
  <c r="H119" i="145"/>
  <c r="G119" i="145"/>
  <c r="H118" i="145"/>
  <c r="G118" i="145"/>
  <c r="G117" i="145"/>
  <c r="H117" i="145" s="1"/>
  <c r="H116" i="145"/>
  <c r="G116" i="145"/>
  <c r="G115" i="145"/>
  <c r="H115" i="145" s="1"/>
  <c r="H114" i="145"/>
  <c r="G114" i="145"/>
  <c r="H113" i="145"/>
  <c r="G113" i="145"/>
  <c r="G112" i="145"/>
  <c r="H112" i="145" s="1"/>
  <c r="H111" i="145"/>
  <c r="G111" i="145"/>
  <c r="G110" i="145"/>
  <c r="H110" i="145" s="1"/>
  <c r="H109" i="145"/>
  <c r="G109" i="145"/>
  <c r="H108" i="145"/>
  <c r="G108" i="145"/>
  <c r="G107" i="145"/>
  <c r="H107" i="145" s="1"/>
  <c r="H106" i="145"/>
  <c r="G106" i="145"/>
  <c r="G105" i="145"/>
  <c r="H105" i="145" s="1"/>
  <c r="H104" i="145"/>
  <c r="G104" i="145"/>
  <c r="H103" i="145"/>
  <c r="G103" i="145"/>
  <c r="G102" i="145"/>
  <c r="H102" i="145" s="1"/>
  <c r="H101" i="145"/>
  <c r="G101" i="145"/>
  <c r="G100" i="145"/>
  <c r="H100" i="145" s="1"/>
  <c r="H99" i="145"/>
  <c r="G99" i="145"/>
  <c r="H98" i="145"/>
  <c r="G98" i="145"/>
  <c r="G97" i="145"/>
  <c r="H97" i="145" s="1"/>
  <c r="H96" i="145"/>
  <c r="G96" i="145"/>
  <c r="G95" i="145"/>
  <c r="H95" i="145" s="1"/>
  <c r="H94" i="145"/>
  <c r="G94" i="145"/>
  <c r="H93" i="145"/>
  <c r="G93" i="145"/>
  <c r="G92" i="145"/>
  <c r="H92" i="145" s="1"/>
  <c r="H91" i="145"/>
  <c r="G91" i="145"/>
  <c r="G90" i="145"/>
  <c r="H90" i="145" s="1"/>
  <c r="H89" i="145"/>
  <c r="G89" i="145"/>
  <c r="H88" i="145"/>
  <c r="G88" i="145"/>
  <c r="G87" i="145"/>
  <c r="H87" i="145" s="1"/>
  <c r="H86" i="145"/>
  <c r="G86" i="145"/>
  <c r="G85" i="145"/>
  <c r="H85" i="145" s="1"/>
  <c r="H84" i="145"/>
  <c r="G84" i="145"/>
  <c r="H83" i="145"/>
  <c r="G83" i="145"/>
  <c r="G82" i="145"/>
  <c r="H82" i="145" s="1"/>
  <c r="H81" i="145"/>
  <c r="G81" i="145"/>
  <c r="G80" i="145"/>
  <c r="H80" i="145" s="1"/>
  <c r="H79" i="145"/>
  <c r="G79" i="145"/>
  <c r="H78" i="145"/>
  <c r="G78" i="145"/>
  <c r="G77" i="145"/>
  <c r="H77" i="145" s="1"/>
  <c r="H76" i="145"/>
  <c r="G76" i="145"/>
  <c r="G75" i="145"/>
  <c r="H75" i="145" s="1"/>
  <c r="H74" i="145"/>
  <c r="G74" i="145"/>
  <c r="H73" i="145"/>
  <c r="G73" i="145"/>
  <c r="G72" i="145"/>
  <c r="H72" i="145" s="1"/>
  <c r="H71" i="145"/>
  <c r="G71" i="145"/>
  <c r="G70" i="145"/>
  <c r="H70" i="145" s="1"/>
  <c r="G69" i="145"/>
  <c r="H69" i="145" s="1"/>
  <c r="G68" i="145"/>
  <c r="H68" i="145" s="1"/>
  <c r="G67" i="145"/>
  <c r="H67" i="145" s="1"/>
  <c r="G66" i="145"/>
  <c r="H66" i="145" s="1"/>
  <c r="G65" i="145"/>
  <c r="H65" i="145" s="1"/>
  <c r="G64" i="145"/>
  <c r="H64" i="145" s="1"/>
  <c r="G63" i="145"/>
  <c r="H63" i="145" s="1"/>
  <c r="G62" i="145"/>
  <c r="H62" i="145" s="1"/>
  <c r="H61" i="145"/>
  <c r="G60" i="145"/>
  <c r="H60" i="145" s="1"/>
  <c r="H59" i="145"/>
  <c r="G59" i="145"/>
  <c r="H58" i="145"/>
  <c r="G58" i="145"/>
  <c r="G57" i="145"/>
  <c r="H57" i="145" s="1"/>
  <c r="G56" i="145"/>
  <c r="H56" i="145" s="1"/>
  <c r="G55" i="145"/>
  <c r="H55" i="145" s="1"/>
  <c r="H54" i="145"/>
  <c r="G54" i="145"/>
  <c r="H53" i="145"/>
  <c r="G53" i="145"/>
  <c r="G52" i="145"/>
  <c r="H52" i="145" s="1"/>
  <c r="G51" i="145"/>
  <c r="H51" i="145" s="1"/>
  <c r="G50" i="145"/>
  <c r="H50" i="145" s="1"/>
  <c r="H49" i="145"/>
  <c r="G49" i="145"/>
  <c r="H48" i="145"/>
  <c r="G48" i="145"/>
  <c r="G47" i="145"/>
  <c r="H47" i="145" s="1"/>
  <c r="G46" i="145"/>
  <c r="H46" i="145" s="1"/>
  <c r="G45" i="145"/>
  <c r="H45" i="145" s="1"/>
  <c r="H44" i="145"/>
  <c r="G44" i="145"/>
  <c r="H43" i="145"/>
  <c r="G43" i="145"/>
  <c r="G42" i="145"/>
  <c r="H42" i="145" s="1"/>
  <c r="G41" i="145"/>
  <c r="H41" i="145" s="1"/>
  <c r="G40" i="145"/>
  <c r="H40" i="145" s="1"/>
  <c r="H39" i="145"/>
  <c r="G39" i="145"/>
  <c r="H38" i="145"/>
  <c r="G38" i="145"/>
  <c r="G37" i="145"/>
  <c r="H37" i="145" s="1"/>
  <c r="G36" i="145"/>
  <c r="H36" i="145" s="1"/>
  <c r="G35" i="145"/>
  <c r="H35" i="145" s="1"/>
  <c r="H34" i="145"/>
  <c r="G34" i="145"/>
  <c r="H33" i="145"/>
  <c r="G33" i="145"/>
  <c r="G32" i="145"/>
  <c r="H32" i="145" s="1"/>
  <c r="G31" i="145"/>
  <c r="H31" i="145" s="1"/>
  <c r="G30" i="145"/>
  <c r="H30" i="145" s="1"/>
  <c r="H29" i="145"/>
  <c r="G29" i="145"/>
  <c r="H28" i="145"/>
  <c r="G28" i="145"/>
  <c r="G27" i="145"/>
  <c r="H27" i="145" s="1"/>
  <c r="G26" i="145"/>
  <c r="H26" i="145" s="1"/>
  <c r="G25" i="145"/>
  <c r="H25" i="145" s="1"/>
  <c r="H24" i="145"/>
  <c r="G24" i="145"/>
  <c r="H23" i="145"/>
  <c r="G23" i="145"/>
  <c r="G22" i="145"/>
  <c r="H22" i="145" s="1"/>
  <c r="G21" i="145"/>
  <c r="H21" i="145" s="1"/>
  <c r="G20" i="145"/>
  <c r="H20" i="145" s="1"/>
  <c r="H19" i="145"/>
  <c r="G19" i="145"/>
  <c r="H18" i="145"/>
  <c r="G18" i="145"/>
  <c r="G17" i="145"/>
  <c r="H17" i="145" s="1"/>
  <c r="G16" i="145"/>
  <c r="H16" i="145" s="1"/>
  <c r="G15" i="145"/>
  <c r="H15" i="145" s="1"/>
  <c r="H14" i="145"/>
  <c r="G14" i="145"/>
  <c r="H13" i="145"/>
  <c r="G13" i="145"/>
  <c r="G12" i="145"/>
  <c r="H12" i="145" s="1"/>
  <c r="G11" i="145"/>
  <c r="H11" i="145" s="1"/>
  <c r="G10" i="145"/>
  <c r="H10" i="145" s="1"/>
  <c r="H9" i="145"/>
  <c r="G9" i="145"/>
  <c r="H8" i="145"/>
  <c r="G8" i="145"/>
  <c r="G7" i="145"/>
  <c r="H7" i="145" s="1"/>
  <c r="G6" i="145"/>
  <c r="H6" i="145" s="1"/>
  <c r="G5" i="145"/>
  <c r="H5" i="145" s="1"/>
  <c r="H43" i="148" l="1"/>
  <c r="G402" i="147"/>
  <c r="H5" i="147"/>
  <c r="H402" i="147" s="1"/>
  <c r="H402" i="145"/>
  <c r="G402" i="145"/>
  <c r="F45" i="144" l="1"/>
  <c r="E45" i="144"/>
  <c r="D45" i="144"/>
  <c r="G44" i="144"/>
  <c r="H44" i="144" s="1"/>
  <c r="G43" i="144"/>
  <c r="H43" i="144" s="1"/>
  <c r="G42" i="144"/>
  <c r="H42" i="144" s="1"/>
  <c r="G41" i="144"/>
  <c r="H41" i="144" s="1"/>
  <c r="G40" i="144"/>
  <c r="H40" i="144" s="1"/>
  <c r="H39" i="144"/>
  <c r="G39" i="144"/>
  <c r="G38" i="144"/>
  <c r="H38" i="144" s="1"/>
  <c r="G37" i="144"/>
  <c r="H37" i="144" s="1"/>
  <c r="G36" i="144"/>
  <c r="H36" i="144" s="1"/>
  <c r="G35" i="144"/>
  <c r="H35" i="144" s="1"/>
  <c r="G34" i="144"/>
  <c r="H34" i="144" s="1"/>
  <c r="G33" i="144"/>
  <c r="H33" i="144" s="1"/>
  <c r="G32" i="144"/>
  <c r="H32" i="144" s="1"/>
  <c r="H31" i="144"/>
  <c r="G31" i="144"/>
  <c r="G30" i="144"/>
  <c r="H30" i="144" s="1"/>
  <c r="G29" i="144"/>
  <c r="H29" i="144" s="1"/>
  <c r="G28" i="144"/>
  <c r="H28" i="144" s="1"/>
  <c r="G27" i="144"/>
  <c r="H27" i="144" s="1"/>
  <c r="G26" i="144"/>
  <c r="H26" i="144" s="1"/>
  <c r="G25" i="144"/>
  <c r="H25" i="144" s="1"/>
  <c r="G24" i="144"/>
  <c r="H24" i="144" s="1"/>
  <c r="H23" i="144"/>
  <c r="G23" i="144"/>
  <c r="G22" i="144"/>
  <c r="H22" i="144" s="1"/>
  <c r="G21" i="144"/>
  <c r="H21" i="144" s="1"/>
  <c r="G20" i="144"/>
  <c r="H20" i="144" s="1"/>
  <c r="G19" i="144"/>
  <c r="H19" i="144" s="1"/>
  <c r="G18" i="144"/>
  <c r="H18" i="144" s="1"/>
  <c r="G17" i="144"/>
  <c r="H17" i="144" s="1"/>
  <c r="G16" i="144"/>
  <c r="H16" i="144" s="1"/>
  <c r="H15" i="144"/>
  <c r="G15" i="144"/>
  <c r="G14" i="144"/>
  <c r="H14" i="144" s="1"/>
  <c r="G13" i="144"/>
  <c r="H13" i="144" s="1"/>
  <c r="G12" i="144"/>
  <c r="H12" i="144" s="1"/>
  <c r="G11" i="144"/>
  <c r="H11" i="144" s="1"/>
  <c r="G10" i="144"/>
  <c r="H10" i="144" s="1"/>
  <c r="G9" i="144"/>
  <c r="H9" i="144" s="1"/>
  <c r="G8" i="144"/>
  <c r="H8" i="144" s="1"/>
  <c r="H7" i="144"/>
  <c r="G7" i="144"/>
  <c r="G6" i="144"/>
  <c r="H6" i="144" s="1"/>
  <c r="G5" i="144"/>
  <c r="G45" i="144" s="1"/>
  <c r="F402" i="143"/>
  <c r="E402" i="143"/>
  <c r="D402" i="143"/>
  <c r="G401" i="143"/>
  <c r="H401" i="143" s="1"/>
  <c r="G400" i="143"/>
  <c r="H400" i="143" s="1"/>
  <c r="G399" i="143"/>
  <c r="H399" i="143" s="1"/>
  <c r="H398" i="143"/>
  <c r="G398" i="143"/>
  <c r="G397" i="143"/>
  <c r="H397" i="143" s="1"/>
  <c r="H396" i="143"/>
  <c r="G396" i="143"/>
  <c r="H395" i="143"/>
  <c r="G395" i="143"/>
  <c r="G394" i="143"/>
  <c r="H394" i="143" s="1"/>
  <c r="G393" i="143"/>
  <c r="H393" i="143" s="1"/>
  <c r="G392" i="143"/>
  <c r="H392" i="143" s="1"/>
  <c r="G391" i="143"/>
  <c r="H391" i="143" s="1"/>
  <c r="H390" i="143"/>
  <c r="G390" i="143"/>
  <c r="G389" i="143"/>
  <c r="H389" i="143" s="1"/>
  <c r="H388" i="143"/>
  <c r="G388" i="143"/>
  <c r="H387" i="143"/>
  <c r="G387" i="143"/>
  <c r="G386" i="143"/>
  <c r="H386" i="143" s="1"/>
  <c r="G385" i="143"/>
  <c r="H385" i="143" s="1"/>
  <c r="G384" i="143"/>
  <c r="H384" i="143" s="1"/>
  <c r="G383" i="143"/>
  <c r="H383" i="143" s="1"/>
  <c r="H382" i="143"/>
  <c r="G382" i="143"/>
  <c r="G381" i="143"/>
  <c r="H381" i="143" s="1"/>
  <c r="H380" i="143"/>
  <c r="G380" i="143"/>
  <c r="H379" i="143"/>
  <c r="G379" i="143"/>
  <c r="G378" i="143"/>
  <c r="H378" i="143" s="1"/>
  <c r="G377" i="143"/>
  <c r="H377" i="143" s="1"/>
  <c r="G376" i="143"/>
  <c r="H376" i="143" s="1"/>
  <c r="G375" i="143"/>
  <c r="H375" i="143" s="1"/>
  <c r="H374" i="143"/>
  <c r="G374" i="143"/>
  <c r="G373" i="143"/>
  <c r="H373" i="143" s="1"/>
  <c r="H372" i="143"/>
  <c r="G372" i="143"/>
  <c r="H371" i="143"/>
  <c r="G371" i="143"/>
  <c r="G370" i="143"/>
  <c r="H370" i="143" s="1"/>
  <c r="G369" i="143"/>
  <c r="H369" i="143" s="1"/>
  <c r="G368" i="143"/>
  <c r="H368" i="143" s="1"/>
  <c r="G367" i="143"/>
  <c r="H367" i="143" s="1"/>
  <c r="H366" i="143"/>
  <c r="G366" i="143"/>
  <c r="G365" i="143"/>
  <c r="H365" i="143" s="1"/>
  <c r="H364" i="143"/>
  <c r="G364" i="143"/>
  <c r="H363" i="143"/>
  <c r="G363" i="143"/>
  <c r="G362" i="143"/>
  <c r="H362" i="143" s="1"/>
  <c r="G361" i="143"/>
  <c r="H361" i="143" s="1"/>
  <c r="G360" i="143"/>
  <c r="H360" i="143" s="1"/>
  <c r="G359" i="143"/>
  <c r="H359" i="143" s="1"/>
  <c r="H358" i="143"/>
  <c r="G358" i="143"/>
  <c r="G357" i="143"/>
  <c r="H357" i="143" s="1"/>
  <c r="H356" i="143"/>
  <c r="G356" i="143"/>
  <c r="H355" i="143"/>
  <c r="G355" i="143"/>
  <c r="G354" i="143"/>
  <c r="H354" i="143" s="1"/>
  <c r="G353" i="143"/>
  <c r="H353" i="143" s="1"/>
  <c r="G352" i="143"/>
  <c r="H352" i="143" s="1"/>
  <c r="G351" i="143"/>
  <c r="H351" i="143" s="1"/>
  <c r="H350" i="143"/>
  <c r="G350" i="143"/>
  <c r="G349" i="143"/>
  <c r="H349" i="143" s="1"/>
  <c r="H348" i="143"/>
  <c r="G348" i="143"/>
  <c r="H347" i="143"/>
  <c r="G347" i="143"/>
  <c r="G346" i="143"/>
  <c r="H346" i="143" s="1"/>
  <c r="G345" i="143"/>
  <c r="H345" i="143" s="1"/>
  <c r="G344" i="143"/>
  <c r="H344" i="143" s="1"/>
  <c r="G343" i="143"/>
  <c r="H343" i="143" s="1"/>
  <c r="H342" i="143"/>
  <c r="G342" i="143"/>
  <c r="G341" i="143"/>
  <c r="H341" i="143" s="1"/>
  <c r="H340" i="143"/>
  <c r="G340" i="143"/>
  <c r="H339" i="143"/>
  <c r="G339" i="143"/>
  <c r="G338" i="143"/>
  <c r="H338" i="143" s="1"/>
  <c r="G337" i="143"/>
  <c r="H337" i="143" s="1"/>
  <c r="G336" i="143"/>
  <c r="H336" i="143" s="1"/>
  <c r="G335" i="143"/>
  <c r="H335" i="143" s="1"/>
  <c r="H334" i="143"/>
  <c r="G334" i="143"/>
  <c r="G333" i="143"/>
  <c r="H333" i="143" s="1"/>
  <c r="H332" i="143"/>
  <c r="G332" i="143"/>
  <c r="H331" i="143"/>
  <c r="G331" i="143"/>
  <c r="G330" i="143"/>
  <c r="H330" i="143" s="1"/>
  <c r="G329" i="143"/>
  <c r="H329" i="143" s="1"/>
  <c r="G328" i="143"/>
  <c r="H328" i="143" s="1"/>
  <c r="G327" i="143"/>
  <c r="H327" i="143" s="1"/>
  <c r="H326" i="143"/>
  <c r="G326" i="143"/>
  <c r="G325" i="143"/>
  <c r="H325" i="143" s="1"/>
  <c r="H324" i="143"/>
  <c r="G324" i="143"/>
  <c r="H323" i="143"/>
  <c r="G323" i="143"/>
  <c r="G322" i="143"/>
  <c r="H322" i="143" s="1"/>
  <c r="G321" i="143"/>
  <c r="H321" i="143" s="1"/>
  <c r="G320" i="143"/>
  <c r="H320" i="143" s="1"/>
  <c r="G319" i="143"/>
  <c r="H319" i="143" s="1"/>
  <c r="H318" i="143"/>
  <c r="G318" i="143"/>
  <c r="G317" i="143"/>
  <c r="H317" i="143" s="1"/>
  <c r="H316" i="143"/>
  <c r="G316" i="143"/>
  <c r="H315" i="143"/>
  <c r="G314" i="143"/>
  <c r="H314" i="143" s="1"/>
  <c r="G313" i="143"/>
  <c r="H313" i="143" s="1"/>
  <c r="G312" i="143"/>
  <c r="H312" i="143" s="1"/>
  <c r="H311" i="143"/>
  <c r="G311" i="143"/>
  <c r="G310" i="143"/>
  <c r="H310" i="143" s="1"/>
  <c r="G309" i="143"/>
  <c r="H309" i="143" s="1"/>
  <c r="H308" i="143"/>
  <c r="G308" i="143"/>
  <c r="G307" i="143"/>
  <c r="H307" i="143" s="1"/>
  <c r="G306" i="143"/>
  <c r="H306" i="143" s="1"/>
  <c r="G305" i="143"/>
  <c r="H305" i="143" s="1"/>
  <c r="G304" i="143"/>
  <c r="H304" i="143" s="1"/>
  <c r="H303" i="143"/>
  <c r="G303" i="143"/>
  <c r="G302" i="143"/>
  <c r="H302" i="143" s="1"/>
  <c r="G301" i="143"/>
  <c r="H301" i="143" s="1"/>
  <c r="H300" i="143"/>
  <c r="G300" i="143"/>
  <c r="G299" i="143"/>
  <c r="H299" i="143" s="1"/>
  <c r="G298" i="143"/>
  <c r="H298" i="143" s="1"/>
  <c r="G297" i="143"/>
  <c r="H297" i="143" s="1"/>
  <c r="G296" i="143"/>
  <c r="H296" i="143" s="1"/>
  <c r="H295" i="143"/>
  <c r="G295" i="143"/>
  <c r="G294" i="143"/>
  <c r="H294" i="143" s="1"/>
  <c r="G293" i="143"/>
  <c r="H293" i="143" s="1"/>
  <c r="H292" i="143"/>
  <c r="G292" i="143"/>
  <c r="G291" i="143"/>
  <c r="H291" i="143" s="1"/>
  <c r="G290" i="143"/>
  <c r="H290" i="143" s="1"/>
  <c r="G289" i="143"/>
  <c r="H289" i="143" s="1"/>
  <c r="G288" i="143"/>
  <c r="H288" i="143" s="1"/>
  <c r="H287" i="143"/>
  <c r="G287" i="143"/>
  <c r="G286" i="143"/>
  <c r="H286" i="143" s="1"/>
  <c r="G285" i="143"/>
  <c r="H285" i="143" s="1"/>
  <c r="H284" i="143"/>
  <c r="G284" i="143"/>
  <c r="G283" i="143"/>
  <c r="H283" i="143" s="1"/>
  <c r="G282" i="143"/>
  <c r="H282" i="143" s="1"/>
  <c r="G281" i="143"/>
  <c r="H281" i="143" s="1"/>
  <c r="G280" i="143"/>
  <c r="H280" i="143" s="1"/>
  <c r="H279" i="143"/>
  <c r="G279" i="143"/>
  <c r="G278" i="143"/>
  <c r="H278" i="143" s="1"/>
  <c r="G277" i="143"/>
  <c r="H277" i="143" s="1"/>
  <c r="H276" i="143"/>
  <c r="G276" i="143"/>
  <c r="G275" i="143"/>
  <c r="H275" i="143" s="1"/>
  <c r="G274" i="143"/>
  <c r="H274" i="143" s="1"/>
  <c r="G273" i="143"/>
  <c r="H273" i="143" s="1"/>
  <c r="G272" i="143"/>
  <c r="H272" i="143" s="1"/>
  <c r="H271" i="143"/>
  <c r="G271" i="143"/>
  <c r="G270" i="143"/>
  <c r="H270" i="143" s="1"/>
  <c r="G269" i="143"/>
  <c r="H269" i="143" s="1"/>
  <c r="H268" i="143"/>
  <c r="G268" i="143"/>
  <c r="G267" i="143"/>
  <c r="H267" i="143" s="1"/>
  <c r="G266" i="143"/>
  <c r="H266" i="143" s="1"/>
  <c r="G265" i="143"/>
  <c r="H265" i="143" s="1"/>
  <c r="G264" i="143"/>
  <c r="H264" i="143" s="1"/>
  <c r="H263" i="143"/>
  <c r="G263" i="143"/>
  <c r="G262" i="143"/>
  <c r="H262" i="143" s="1"/>
  <c r="G261" i="143"/>
  <c r="H261" i="143" s="1"/>
  <c r="H260" i="143"/>
  <c r="G260" i="143"/>
  <c r="G259" i="143"/>
  <c r="H259" i="143" s="1"/>
  <c r="G258" i="143"/>
  <c r="H258" i="143" s="1"/>
  <c r="G257" i="143"/>
  <c r="H257" i="143" s="1"/>
  <c r="G256" i="143"/>
  <c r="H256" i="143" s="1"/>
  <c r="H255" i="143"/>
  <c r="G255" i="143"/>
  <c r="G254" i="143"/>
  <c r="H254" i="143" s="1"/>
  <c r="G253" i="143"/>
  <c r="H253" i="143" s="1"/>
  <c r="H252" i="143"/>
  <c r="G252" i="143"/>
  <c r="G251" i="143"/>
  <c r="H251" i="143" s="1"/>
  <c r="G250" i="143"/>
  <c r="H250" i="143" s="1"/>
  <c r="G249" i="143"/>
  <c r="H249" i="143" s="1"/>
  <c r="G248" i="143"/>
  <c r="H248" i="143" s="1"/>
  <c r="H247" i="143"/>
  <c r="G247" i="143"/>
  <c r="G246" i="143"/>
  <c r="H246" i="143" s="1"/>
  <c r="G245" i="143"/>
  <c r="H245" i="143" s="1"/>
  <c r="H244" i="143"/>
  <c r="G244" i="143"/>
  <c r="G243" i="143"/>
  <c r="H243" i="143" s="1"/>
  <c r="G242" i="143"/>
  <c r="H242" i="143" s="1"/>
  <c r="G241" i="143"/>
  <c r="H241" i="143" s="1"/>
  <c r="G240" i="143"/>
  <c r="H240" i="143" s="1"/>
  <c r="H239" i="143"/>
  <c r="G239" i="143"/>
  <c r="G238" i="143"/>
  <c r="H238" i="143" s="1"/>
  <c r="G237" i="143"/>
  <c r="H237" i="143" s="1"/>
  <c r="H236" i="143"/>
  <c r="G236" i="143"/>
  <c r="G235" i="143"/>
  <c r="H235" i="143" s="1"/>
  <c r="G234" i="143"/>
  <c r="H234" i="143" s="1"/>
  <c r="G233" i="143"/>
  <c r="H233" i="143" s="1"/>
  <c r="G232" i="143"/>
  <c r="H232" i="143" s="1"/>
  <c r="H231" i="143"/>
  <c r="G231" i="143"/>
  <c r="G230" i="143"/>
  <c r="H230" i="143" s="1"/>
  <c r="G229" i="143"/>
  <c r="H229" i="143" s="1"/>
  <c r="H228" i="143"/>
  <c r="G228" i="143"/>
  <c r="G227" i="143"/>
  <c r="H227" i="143" s="1"/>
  <c r="G226" i="143"/>
  <c r="H226" i="143" s="1"/>
  <c r="G225" i="143"/>
  <c r="H225" i="143" s="1"/>
  <c r="G224" i="143"/>
  <c r="H224" i="143" s="1"/>
  <c r="H223" i="143"/>
  <c r="G223" i="143"/>
  <c r="G222" i="143"/>
  <c r="H222" i="143" s="1"/>
  <c r="G221" i="143"/>
  <c r="H221" i="143" s="1"/>
  <c r="H220" i="143"/>
  <c r="G220" i="143"/>
  <c r="G219" i="143"/>
  <c r="H219" i="143" s="1"/>
  <c r="G218" i="143"/>
  <c r="H218" i="143" s="1"/>
  <c r="G217" i="143"/>
  <c r="H217" i="143" s="1"/>
  <c r="G216" i="143"/>
  <c r="H216" i="143" s="1"/>
  <c r="H215" i="143"/>
  <c r="G215" i="143"/>
  <c r="G214" i="143"/>
  <c r="H214" i="143" s="1"/>
  <c r="G213" i="143"/>
  <c r="H213" i="143" s="1"/>
  <c r="H212" i="143"/>
  <c r="G212" i="143"/>
  <c r="G211" i="143"/>
  <c r="H211" i="143" s="1"/>
  <c r="G210" i="143"/>
  <c r="H210" i="143" s="1"/>
  <c r="G209" i="143"/>
  <c r="H209" i="143" s="1"/>
  <c r="G208" i="143"/>
  <c r="H208" i="143" s="1"/>
  <c r="H207" i="143"/>
  <c r="G207" i="143"/>
  <c r="G206" i="143"/>
  <c r="H206" i="143" s="1"/>
  <c r="G205" i="143"/>
  <c r="H205" i="143" s="1"/>
  <c r="H204" i="143"/>
  <c r="G204" i="143"/>
  <c r="G203" i="143"/>
  <c r="H203" i="143" s="1"/>
  <c r="G202" i="143"/>
  <c r="H202" i="143" s="1"/>
  <c r="G201" i="143"/>
  <c r="H201" i="143" s="1"/>
  <c r="G200" i="143"/>
  <c r="H200" i="143" s="1"/>
  <c r="H199" i="143"/>
  <c r="G199" i="143"/>
  <c r="G198" i="143"/>
  <c r="H198" i="143" s="1"/>
  <c r="G197" i="143"/>
  <c r="H197" i="143" s="1"/>
  <c r="H196" i="143"/>
  <c r="G196" i="143"/>
  <c r="G195" i="143"/>
  <c r="H195" i="143" s="1"/>
  <c r="G194" i="143"/>
  <c r="H194" i="143" s="1"/>
  <c r="G193" i="143"/>
  <c r="H193" i="143" s="1"/>
  <c r="G192" i="143"/>
  <c r="H192" i="143" s="1"/>
  <c r="H191" i="143"/>
  <c r="G191" i="143"/>
  <c r="G190" i="143"/>
  <c r="H190" i="143" s="1"/>
  <c r="G189" i="143"/>
  <c r="H189" i="143" s="1"/>
  <c r="H188" i="143"/>
  <c r="G188" i="143"/>
  <c r="G187" i="143"/>
  <c r="H187" i="143" s="1"/>
  <c r="G186" i="143"/>
  <c r="H186" i="143" s="1"/>
  <c r="G185" i="143"/>
  <c r="H185" i="143" s="1"/>
  <c r="G184" i="143"/>
  <c r="H184" i="143" s="1"/>
  <c r="H183" i="143"/>
  <c r="G183" i="143"/>
  <c r="G182" i="143"/>
  <c r="H182" i="143" s="1"/>
  <c r="G181" i="143"/>
  <c r="H181" i="143" s="1"/>
  <c r="H180" i="143"/>
  <c r="G180" i="143"/>
  <c r="G179" i="143"/>
  <c r="H179" i="143" s="1"/>
  <c r="G178" i="143"/>
  <c r="H178" i="143" s="1"/>
  <c r="G177" i="143"/>
  <c r="H177" i="143" s="1"/>
  <c r="G176" i="143"/>
  <c r="H176" i="143" s="1"/>
  <c r="H175" i="143"/>
  <c r="G175" i="143"/>
  <c r="G174" i="143"/>
  <c r="H174" i="143" s="1"/>
  <c r="G173" i="143"/>
  <c r="H173" i="143" s="1"/>
  <c r="H172" i="143"/>
  <c r="G172" i="143"/>
  <c r="G171" i="143"/>
  <c r="H171" i="143" s="1"/>
  <c r="G170" i="143"/>
  <c r="H170" i="143" s="1"/>
  <c r="G169" i="143"/>
  <c r="H169" i="143" s="1"/>
  <c r="G168" i="143"/>
  <c r="H168" i="143" s="1"/>
  <c r="H167" i="143"/>
  <c r="G167" i="143"/>
  <c r="G166" i="143"/>
  <c r="H166" i="143" s="1"/>
  <c r="G165" i="143"/>
  <c r="H165" i="143" s="1"/>
  <c r="H164" i="143"/>
  <c r="G164" i="143"/>
  <c r="G163" i="143"/>
  <c r="H163" i="143" s="1"/>
  <c r="G162" i="143"/>
  <c r="H162" i="143" s="1"/>
  <c r="G161" i="143"/>
  <c r="H161" i="143" s="1"/>
  <c r="G160" i="143"/>
  <c r="H160" i="143" s="1"/>
  <c r="H159" i="143"/>
  <c r="G159" i="143"/>
  <c r="G158" i="143"/>
  <c r="H158" i="143" s="1"/>
  <c r="G157" i="143"/>
  <c r="H157" i="143" s="1"/>
  <c r="H156" i="143"/>
  <c r="G156" i="143"/>
  <c r="G155" i="143"/>
  <c r="H155" i="143" s="1"/>
  <c r="G154" i="143"/>
  <c r="H154" i="143" s="1"/>
  <c r="G153" i="143"/>
  <c r="H153" i="143" s="1"/>
  <c r="G152" i="143"/>
  <c r="H152" i="143" s="1"/>
  <c r="H151" i="143"/>
  <c r="G151" i="143"/>
  <c r="G150" i="143"/>
  <c r="H150" i="143" s="1"/>
  <c r="G149" i="143"/>
  <c r="H149" i="143" s="1"/>
  <c r="H148" i="143"/>
  <c r="G148" i="143"/>
  <c r="G147" i="143"/>
  <c r="H147" i="143" s="1"/>
  <c r="G146" i="143"/>
  <c r="H146" i="143" s="1"/>
  <c r="G145" i="143"/>
  <c r="H145" i="143" s="1"/>
  <c r="G144" i="143"/>
  <c r="H144" i="143" s="1"/>
  <c r="H143" i="143"/>
  <c r="G143" i="143"/>
  <c r="G142" i="143"/>
  <c r="H142" i="143" s="1"/>
  <c r="G141" i="143"/>
  <c r="H141" i="143" s="1"/>
  <c r="H140" i="143"/>
  <c r="G140" i="143"/>
  <c r="G139" i="143"/>
  <c r="H139" i="143" s="1"/>
  <c r="G138" i="143"/>
  <c r="H138" i="143" s="1"/>
  <c r="G137" i="143"/>
  <c r="H137" i="143" s="1"/>
  <c r="G136" i="143"/>
  <c r="H136" i="143" s="1"/>
  <c r="H135" i="143"/>
  <c r="G135" i="143"/>
  <c r="G134" i="143"/>
  <c r="H134" i="143" s="1"/>
  <c r="G133" i="143"/>
  <c r="H133" i="143" s="1"/>
  <c r="H132" i="143"/>
  <c r="G132" i="143"/>
  <c r="G131" i="143"/>
  <c r="H131" i="143" s="1"/>
  <c r="G130" i="143"/>
  <c r="H130" i="143" s="1"/>
  <c r="G129" i="143"/>
  <c r="H129" i="143" s="1"/>
  <c r="G128" i="143"/>
  <c r="H128" i="143" s="1"/>
  <c r="H127" i="143"/>
  <c r="G127" i="143"/>
  <c r="G126" i="143"/>
  <c r="H126" i="143" s="1"/>
  <c r="G125" i="143"/>
  <c r="H125" i="143" s="1"/>
  <c r="H124" i="143"/>
  <c r="G124" i="143"/>
  <c r="G123" i="143"/>
  <c r="H123" i="143" s="1"/>
  <c r="G122" i="143"/>
  <c r="H122" i="143" s="1"/>
  <c r="G121" i="143"/>
  <c r="H121" i="143" s="1"/>
  <c r="G120" i="143"/>
  <c r="H120" i="143" s="1"/>
  <c r="H119" i="143"/>
  <c r="G119" i="143"/>
  <c r="G118" i="143"/>
  <c r="H118" i="143" s="1"/>
  <c r="G117" i="143"/>
  <c r="H117" i="143" s="1"/>
  <c r="H116" i="143"/>
  <c r="G116" i="143"/>
  <c r="G115" i="143"/>
  <c r="H115" i="143" s="1"/>
  <c r="G114" i="143"/>
  <c r="H114" i="143" s="1"/>
  <c r="G113" i="143"/>
  <c r="H113" i="143" s="1"/>
  <c r="G112" i="143"/>
  <c r="H112" i="143" s="1"/>
  <c r="H111" i="143"/>
  <c r="G111" i="143"/>
  <c r="G110" i="143"/>
  <c r="H110" i="143" s="1"/>
  <c r="G109" i="143"/>
  <c r="H109" i="143" s="1"/>
  <c r="H108" i="143"/>
  <c r="G108" i="143"/>
  <c r="G107" i="143"/>
  <c r="H107" i="143" s="1"/>
  <c r="G106" i="143"/>
  <c r="H106" i="143" s="1"/>
  <c r="G105" i="143"/>
  <c r="H105" i="143" s="1"/>
  <c r="G104" i="143"/>
  <c r="H104" i="143" s="1"/>
  <c r="H103" i="143"/>
  <c r="G103" i="143"/>
  <c r="G102" i="143"/>
  <c r="H102" i="143" s="1"/>
  <c r="G101" i="143"/>
  <c r="H101" i="143" s="1"/>
  <c r="H100" i="143"/>
  <c r="G100" i="143"/>
  <c r="G99" i="143"/>
  <c r="H99" i="143" s="1"/>
  <c r="G98" i="143"/>
  <c r="H98" i="143" s="1"/>
  <c r="G97" i="143"/>
  <c r="H97" i="143" s="1"/>
  <c r="G96" i="143"/>
  <c r="H96" i="143" s="1"/>
  <c r="H95" i="143"/>
  <c r="G95" i="143"/>
  <c r="G94" i="143"/>
  <c r="H94" i="143" s="1"/>
  <c r="G93" i="143"/>
  <c r="H93" i="143" s="1"/>
  <c r="H92" i="143"/>
  <c r="G92" i="143"/>
  <c r="G91" i="143"/>
  <c r="H91" i="143" s="1"/>
  <c r="G90" i="143"/>
  <c r="H90" i="143" s="1"/>
  <c r="G89" i="143"/>
  <c r="H89" i="143" s="1"/>
  <c r="G88" i="143"/>
  <c r="H88" i="143" s="1"/>
  <c r="H87" i="143"/>
  <c r="G87" i="143"/>
  <c r="G86" i="143"/>
  <c r="H86" i="143" s="1"/>
  <c r="G85" i="143"/>
  <c r="H85" i="143" s="1"/>
  <c r="H84" i="143"/>
  <c r="G84" i="143"/>
  <c r="G83" i="143"/>
  <c r="H83" i="143" s="1"/>
  <c r="G82" i="143"/>
  <c r="H82" i="143" s="1"/>
  <c r="G81" i="143"/>
  <c r="H81" i="143" s="1"/>
  <c r="G80" i="143"/>
  <c r="H80" i="143" s="1"/>
  <c r="H79" i="143"/>
  <c r="G79" i="143"/>
  <c r="G78" i="143"/>
  <c r="H78" i="143" s="1"/>
  <c r="G77" i="143"/>
  <c r="H77" i="143" s="1"/>
  <c r="H76" i="143"/>
  <c r="G76" i="143"/>
  <c r="G75" i="143"/>
  <c r="H75" i="143" s="1"/>
  <c r="G74" i="143"/>
  <c r="H74" i="143" s="1"/>
  <c r="G73" i="143"/>
  <c r="H73" i="143" s="1"/>
  <c r="G72" i="143"/>
  <c r="H72" i="143" s="1"/>
  <c r="H71" i="143"/>
  <c r="G71" i="143"/>
  <c r="G70" i="143"/>
  <c r="H70" i="143" s="1"/>
  <c r="G69" i="143"/>
  <c r="H69" i="143" s="1"/>
  <c r="H68" i="143"/>
  <c r="G68" i="143"/>
  <c r="G67" i="143"/>
  <c r="H67" i="143" s="1"/>
  <c r="G66" i="143"/>
  <c r="H66" i="143" s="1"/>
  <c r="G65" i="143"/>
  <c r="H65" i="143" s="1"/>
  <c r="G64" i="143"/>
  <c r="H64" i="143" s="1"/>
  <c r="H63" i="143"/>
  <c r="G63" i="143"/>
  <c r="G62" i="143"/>
  <c r="H62" i="143" s="1"/>
  <c r="H61" i="143"/>
  <c r="G60" i="143"/>
  <c r="H60" i="143" s="1"/>
  <c r="H59" i="143"/>
  <c r="G59" i="143"/>
  <c r="H58" i="143"/>
  <c r="G58" i="143"/>
  <c r="G57" i="143"/>
  <c r="H57" i="143" s="1"/>
  <c r="H56" i="143"/>
  <c r="G56" i="143"/>
  <c r="G55" i="143"/>
  <c r="H55" i="143" s="1"/>
  <c r="G54" i="143"/>
  <c r="H54" i="143" s="1"/>
  <c r="H53" i="143"/>
  <c r="G53" i="143"/>
  <c r="G52" i="143"/>
  <c r="H52" i="143" s="1"/>
  <c r="H51" i="143"/>
  <c r="G51" i="143"/>
  <c r="H50" i="143"/>
  <c r="G50" i="143"/>
  <c r="G49" i="143"/>
  <c r="H49" i="143" s="1"/>
  <c r="H48" i="143"/>
  <c r="G48" i="143"/>
  <c r="G47" i="143"/>
  <c r="H47" i="143" s="1"/>
  <c r="G46" i="143"/>
  <c r="H46" i="143" s="1"/>
  <c r="H45" i="143"/>
  <c r="G45" i="143"/>
  <c r="G44" i="143"/>
  <c r="H44" i="143" s="1"/>
  <c r="H43" i="143"/>
  <c r="G43" i="143"/>
  <c r="H42" i="143"/>
  <c r="G42" i="143"/>
  <c r="G41" i="143"/>
  <c r="H41" i="143" s="1"/>
  <c r="H40" i="143"/>
  <c r="G40" i="143"/>
  <c r="G39" i="143"/>
  <c r="H39" i="143" s="1"/>
  <c r="G38" i="143"/>
  <c r="H38" i="143" s="1"/>
  <c r="H37" i="143"/>
  <c r="G37" i="143"/>
  <c r="G36" i="143"/>
  <c r="H36" i="143" s="1"/>
  <c r="H35" i="143"/>
  <c r="G35" i="143"/>
  <c r="H34" i="143"/>
  <c r="G34" i="143"/>
  <c r="G33" i="143"/>
  <c r="H33" i="143" s="1"/>
  <c r="H32" i="143"/>
  <c r="G32" i="143"/>
  <c r="G31" i="143"/>
  <c r="H31" i="143" s="1"/>
  <c r="G30" i="143"/>
  <c r="H30" i="143" s="1"/>
  <c r="H29" i="143"/>
  <c r="G29" i="143"/>
  <c r="G28" i="143"/>
  <c r="H28" i="143" s="1"/>
  <c r="H27" i="143"/>
  <c r="G27" i="143"/>
  <c r="H26" i="143"/>
  <c r="G26" i="143"/>
  <c r="G25" i="143"/>
  <c r="H25" i="143" s="1"/>
  <c r="H24" i="143"/>
  <c r="G24" i="143"/>
  <c r="G23" i="143"/>
  <c r="H23" i="143" s="1"/>
  <c r="G22" i="143"/>
  <c r="H22" i="143" s="1"/>
  <c r="H21" i="143"/>
  <c r="G21" i="143"/>
  <c r="G20" i="143"/>
  <c r="H20" i="143" s="1"/>
  <c r="H19" i="143"/>
  <c r="G19" i="143"/>
  <c r="H18" i="143"/>
  <c r="G18" i="143"/>
  <c r="G17" i="143"/>
  <c r="H17" i="143" s="1"/>
  <c r="H16" i="143"/>
  <c r="G16" i="143"/>
  <c r="G15" i="143"/>
  <c r="H15" i="143" s="1"/>
  <c r="G14" i="143"/>
  <c r="H14" i="143" s="1"/>
  <c r="H13" i="143"/>
  <c r="G13" i="143"/>
  <c r="G12" i="143"/>
  <c r="H12" i="143" s="1"/>
  <c r="H11" i="143"/>
  <c r="G11" i="143"/>
  <c r="H10" i="143"/>
  <c r="G10" i="143"/>
  <c r="G9" i="143"/>
  <c r="H9" i="143" s="1"/>
  <c r="H8" i="143"/>
  <c r="G8" i="143"/>
  <c r="G7" i="143"/>
  <c r="H7" i="143" s="1"/>
  <c r="G6" i="143"/>
  <c r="G402" i="143" s="1"/>
  <c r="H5" i="143"/>
  <c r="G5" i="143"/>
  <c r="F46" i="142"/>
  <c r="E46" i="142"/>
  <c r="D46" i="142"/>
  <c r="G45" i="142"/>
  <c r="H45" i="142" s="1"/>
  <c r="G44" i="142"/>
  <c r="H44" i="142" s="1"/>
  <c r="G43" i="142"/>
  <c r="H43" i="142" s="1"/>
  <c r="H42" i="142"/>
  <c r="G42" i="142"/>
  <c r="G41" i="142"/>
  <c r="H41" i="142" s="1"/>
  <c r="H40" i="142"/>
  <c r="G40" i="142"/>
  <c r="G39" i="142"/>
  <c r="H39" i="142" s="1"/>
  <c r="G38" i="142"/>
  <c r="H38" i="142" s="1"/>
  <c r="G37" i="142"/>
  <c r="H37" i="142" s="1"/>
  <c r="G36" i="142"/>
  <c r="H36" i="142" s="1"/>
  <c r="G35" i="142"/>
  <c r="H35" i="142" s="1"/>
  <c r="H34" i="142"/>
  <c r="G34" i="142"/>
  <c r="G33" i="142"/>
  <c r="H33" i="142" s="1"/>
  <c r="H32" i="142"/>
  <c r="G32" i="142"/>
  <c r="G31" i="142"/>
  <c r="H31" i="142" s="1"/>
  <c r="G30" i="142"/>
  <c r="H30" i="142" s="1"/>
  <c r="G29" i="142"/>
  <c r="H29" i="142" s="1"/>
  <c r="G28" i="142"/>
  <c r="H28" i="142" s="1"/>
  <c r="G27" i="142"/>
  <c r="H27" i="142" s="1"/>
  <c r="H26" i="142"/>
  <c r="G26" i="142"/>
  <c r="G25" i="142"/>
  <c r="H25" i="142" s="1"/>
  <c r="H24" i="142"/>
  <c r="G24" i="142"/>
  <c r="G23" i="142"/>
  <c r="H23" i="142" s="1"/>
  <c r="G22" i="142"/>
  <c r="H22" i="142" s="1"/>
  <c r="G21" i="142"/>
  <c r="H21" i="142" s="1"/>
  <c r="G20" i="142"/>
  <c r="H20" i="142" s="1"/>
  <c r="G19" i="142"/>
  <c r="H19" i="142" s="1"/>
  <c r="H18" i="142"/>
  <c r="G18" i="142"/>
  <c r="G17" i="142"/>
  <c r="H17" i="142" s="1"/>
  <c r="H16" i="142"/>
  <c r="G16" i="142"/>
  <c r="G15" i="142"/>
  <c r="H15" i="142" s="1"/>
  <c r="G14" i="142"/>
  <c r="H14" i="142" s="1"/>
  <c r="G13" i="142"/>
  <c r="H13" i="142" s="1"/>
  <c r="G12" i="142"/>
  <c r="H12" i="142" s="1"/>
  <c r="G11" i="142"/>
  <c r="H11" i="142" s="1"/>
  <c r="H10" i="142"/>
  <c r="G10" i="142"/>
  <c r="G9" i="142"/>
  <c r="H9" i="142" s="1"/>
  <c r="H8" i="142"/>
  <c r="G8" i="142"/>
  <c r="G7" i="142"/>
  <c r="H7" i="142" s="1"/>
  <c r="G6" i="142"/>
  <c r="H6" i="142" s="1"/>
  <c r="G5" i="142"/>
  <c r="G46" i="142" s="1"/>
  <c r="F403" i="141"/>
  <c r="E403" i="141"/>
  <c r="D403" i="141"/>
  <c r="H402" i="141"/>
  <c r="G402" i="141"/>
  <c r="G401" i="141"/>
  <c r="H401" i="141" s="1"/>
  <c r="G400" i="141"/>
  <c r="H400" i="141" s="1"/>
  <c r="G399" i="141"/>
  <c r="H399" i="141" s="1"/>
  <c r="G398" i="141"/>
  <c r="H398" i="141" s="1"/>
  <c r="H397" i="141"/>
  <c r="G397" i="141"/>
  <c r="G396" i="141"/>
  <c r="H396" i="141" s="1"/>
  <c r="H395" i="141"/>
  <c r="G395" i="141"/>
  <c r="G394" i="141"/>
  <c r="H394" i="141" s="1"/>
  <c r="G393" i="141"/>
  <c r="H393" i="141" s="1"/>
  <c r="G392" i="141"/>
  <c r="H392" i="141" s="1"/>
  <c r="G391" i="141"/>
  <c r="H391" i="141" s="1"/>
  <c r="G390" i="141"/>
  <c r="H390" i="141" s="1"/>
  <c r="H389" i="141"/>
  <c r="G389" i="141"/>
  <c r="G388" i="141"/>
  <c r="H388" i="141" s="1"/>
  <c r="H387" i="141"/>
  <c r="G387" i="141"/>
  <c r="H386" i="141"/>
  <c r="G386" i="141"/>
  <c r="G385" i="141"/>
  <c r="H385" i="141" s="1"/>
  <c r="G384" i="141"/>
  <c r="H384" i="141" s="1"/>
  <c r="G383" i="141"/>
  <c r="H383" i="141" s="1"/>
  <c r="G382" i="141"/>
  <c r="H382" i="141" s="1"/>
  <c r="H381" i="141"/>
  <c r="G381" i="141"/>
  <c r="G380" i="141"/>
  <c r="H380" i="141" s="1"/>
  <c r="H379" i="141"/>
  <c r="G379" i="141"/>
  <c r="G378" i="141"/>
  <c r="H378" i="141" s="1"/>
  <c r="G377" i="141"/>
  <c r="H377" i="141" s="1"/>
  <c r="G376" i="141"/>
  <c r="H376" i="141" s="1"/>
  <c r="G375" i="141"/>
  <c r="H375" i="141" s="1"/>
  <c r="G374" i="141"/>
  <c r="H374" i="141" s="1"/>
  <c r="H373" i="141"/>
  <c r="G373" i="141"/>
  <c r="G372" i="141"/>
  <c r="H372" i="141" s="1"/>
  <c r="H371" i="141"/>
  <c r="G371" i="141"/>
  <c r="G370" i="141"/>
  <c r="H370" i="141" s="1"/>
  <c r="G369" i="141"/>
  <c r="H369" i="141" s="1"/>
  <c r="G368" i="141"/>
  <c r="H368" i="141" s="1"/>
  <c r="G367" i="141"/>
  <c r="H367" i="141" s="1"/>
  <c r="G366" i="141"/>
  <c r="H366" i="141" s="1"/>
  <c r="H365" i="141"/>
  <c r="G365" i="141"/>
  <c r="G364" i="141"/>
  <c r="H364" i="141" s="1"/>
  <c r="H363" i="141"/>
  <c r="G363" i="141"/>
  <c r="G362" i="141"/>
  <c r="H362" i="141" s="1"/>
  <c r="G361" i="141"/>
  <c r="H361" i="141" s="1"/>
  <c r="G360" i="141"/>
  <c r="H360" i="141" s="1"/>
  <c r="G359" i="141"/>
  <c r="H359" i="141" s="1"/>
  <c r="G358" i="141"/>
  <c r="H358" i="141" s="1"/>
  <c r="H357" i="141"/>
  <c r="G357" i="141"/>
  <c r="G356" i="141"/>
  <c r="H356" i="141" s="1"/>
  <c r="H355" i="141"/>
  <c r="G355" i="141"/>
  <c r="G354" i="141"/>
  <c r="H354" i="141" s="1"/>
  <c r="G353" i="141"/>
  <c r="H353" i="141" s="1"/>
  <c r="G352" i="141"/>
  <c r="H352" i="141" s="1"/>
  <c r="G351" i="141"/>
  <c r="H351" i="141" s="1"/>
  <c r="G350" i="141"/>
  <c r="H350" i="141" s="1"/>
  <c r="H349" i="141"/>
  <c r="G349" i="141"/>
  <c r="G348" i="141"/>
  <c r="H348" i="141" s="1"/>
  <c r="H347" i="141"/>
  <c r="G347" i="141"/>
  <c r="G346" i="141"/>
  <c r="H346" i="141" s="1"/>
  <c r="G345" i="141"/>
  <c r="H345" i="141" s="1"/>
  <c r="G344" i="141"/>
  <c r="H344" i="141" s="1"/>
  <c r="G343" i="141"/>
  <c r="H343" i="141" s="1"/>
  <c r="G342" i="141"/>
  <c r="H342" i="141" s="1"/>
  <c r="H341" i="141"/>
  <c r="G341" i="141"/>
  <c r="G340" i="141"/>
  <c r="H340" i="141" s="1"/>
  <c r="H339" i="141"/>
  <c r="G339" i="141"/>
  <c r="G338" i="141"/>
  <c r="H338" i="141" s="1"/>
  <c r="G337" i="141"/>
  <c r="H337" i="141" s="1"/>
  <c r="G336" i="141"/>
  <c r="H336" i="141" s="1"/>
  <c r="G335" i="141"/>
  <c r="H335" i="141" s="1"/>
  <c r="G334" i="141"/>
  <c r="H334" i="141" s="1"/>
  <c r="H333" i="141"/>
  <c r="G333" i="141"/>
  <c r="G332" i="141"/>
  <c r="H332" i="141" s="1"/>
  <c r="H331" i="141"/>
  <c r="G331" i="141"/>
  <c r="G330" i="141"/>
  <c r="H330" i="141" s="1"/>
  <c r="G329" i="141"/>
  <c r="H329" i="141" s="1"/>
  <c r="G328" i="141"/>
  <c r="H328" i="141" s="1"/>
  <c r="G327" i="141"/>
  <c r="H327" i="141" s="1"/>
  <c r="G326" i="141"/>
  <c r="H326" i="141" s="1"/>
  <c r="H325" i="141"/>
  <c r="G325" i="141"/>
  <c r="G324" i="141"/>
  <c r="H324" i="141" s="1"/>
  <c r="H323" i="141"/>
  <c r="G323" i="141"/>
  <c r="G322" i="141"/>
  <c r="H322" i="141" s="1"/>
  <c r="G321" i="141"/>
  <c r="H321" i="141" s="1"/>
  <c r="G320" i="141"/>
  <c r="H320" i="141" s="1"/>
  <c r="G319" i="141"/>
  <c r="H319" i="141" s="1"/>
  <c r="G318" i="141"/>
  <c r="H318" i="141" s="1"/>
  <c r="H317" i="141"/>
  <c r="G317" i="141"/>
  <c r="H316" i="141"/>
  <c r="G315" i="141"/>
  <c r="H315" i="141" s="1"/>
  <c r="G314" i="141"/>
  <c r="H314" i="141" s="1"/>
  <c r="H313" i="141"/>
  <c r="G313" i="141"/>
  <c r="H312" i="141"/>
  <c r="G312" i="141"/>
  <c r="G311" i="141"/>
  <c r="H311" i="141" s="1"/>
  <c r="G310" i="141"/>
  <c r="H310" i="141" s="1"/>
  <c r="G309" i="141"/>
  <c r="H309" i="141" s="1"/>
  <c r="G308" i="141"/>
  <c r="H308" i="141" s="1"/>
  <c r="H307" i="141"/>
  <c r="G307" i="141"/>
  <c r="G306" i="141"/>
  <c r="H306" i="141" s="1"/>
  <c r="H305" i="141"/>
  <c r="G305" i="141"/>
  <c r="H304" i="141"/>
  <c r="G304" i="141"/>
  <c r="H303" i="141"/>
  <c r="G303" i="141"/>
  <c r="H302" i="141"/>
  <c r="G302" i="141"/>
  <c r="G301" i="141"/>
  <c r="H301" i="141" s="1"/>
  <c r="G300" i="141"/>
  <c r="H300" i="141" s="1"/>
  <c r="H299" i="141"/>
  <c r="G299" i="141"/>
  <c r="G298" i="141"/>
  <c r="H298" i="141" s="1"/>
  <c r="H297" i="141"/>
  <c r="G297" i="141"/>
  <c r="H296" i="141"/>
  <c r="G296" i="141"/>
  <c r="H295" i="141"/>
  <c r="G295" i="141"/>
  <c r="H294" i="141"/>
  <c r="G294" i="141"/>
  <c r="G293" i="141"/>
  <c r="H293" i="141" s="1"/>
  <c r="G292" i="141"/>
  <c r="H292" i="141" s="1"/>
  <c r="H291" i="141"/>
  <c r="G291" i="141"/>
  <c r="G290" i="141"/>
  <c r="H290" i="141" s="1"/>
  <c r="H289" i="141"/>
  <c r="G289" i="141"/>
  <c r="H288" i="141"/>
  <c r="G288" i="141"/>
  <c r="H287" i="141"/>
  <c r="G287" i="141"/>
  <c r="H286" i="141"/>
  <c r="G286" i="141"/>
  <c r="G285" i="141"/>
  <c r="H285" i="141" s="1"/>
  <c r="G284" i="141"/>
  <c r="H284" i="141" s="1"/>
  <c r="H283" i="141"/>
  <c r="G283" i="141"/>
  <c r="G282" i="141"/>
  <c r="H282" i="141" s="1"/>
  <c r="H281" i="141"/>
  <c r="G281" i="141"/>
  <c r="H280" i="141"/>
  <c r="G280" i="141"/>
  <c r="H279" i="141"/>
  <c r="G279" i="141"/>
  <c r="H278" i="141"/>
  <c r="G278" i="141"/>
  <c r="G277" i="141"/>
  <c r="H277" i="141" s="1"/>
  <c r="G276" i="141"/>
  <c r="H276" i="141" s="1"/>
  <c r="H275" i="141"/>
  <c r="G275" i="141"/>
  <c r="G274" i="141"/>
  <c r="H274" i="141" s="1"/>
  <c r="H273" i="141"/>
  <c r="G273" i="141"/>
  <c r="H272" i="141"/>
  <c r="G272" i="141"/>
  <c r="H271" i="141"/>
  <c r="G271" i="141"/>
  <c r="H270" i="141"/>
  <c r="G270" i="141"/>
  <c r="G269" i="141"/>
  <c r="H269" i="141" s="1"/>
  <c r="G268" i="141"/>
  <c r="H268" i="141" s="1"/>
  <c r="H267" i="141"/>
  <c r="G267" i="141"/>
  <c r="G266" i="141"/>
  <c r="H266" i="141" s="1"/>
  <c r="H265" i="141"/>
  <c r="G265" i="141"/>
  <c r="H264" i="141"/>
  <c r="G264" i="141"/>
  <c r="H263" i="141"/>
  <c r="G263" i="141"/>
  <c r="H262" i="141"/>
  <c r="G262" i="141"/>
  <c r="G261" i="141"/>
  <c r="H261" i="141" s="1"/>
  <c r="G260" i="141"/>
  <c r="H260" i="141" s="1"/>
  <c r="H259" i="141"/>
  <c r="G259" i="141"/>
  <c r="G258" i="141"/>
  <c r="H258" i="141" s="1"/>
  <c r="H257" i="141"/>
  <c r="G257" i="141"/>
  <c r="H256" i="141"/>
  <c r="G256" i="141"/>
  <c r="H255" i="141"/>
  <c r="G255" i="141"/>
  <c r="H254" i="141"/>
  <c r="G254" i="141"/>
  <c r="G253" i="141"/>
  <c r="H253" i="141" s="1"/>
  <c r="G252" i="141"/>
  <c r="H252" i="141" s="1"/>
  <c r="H251" i="141"/>
  <c r="G251" i="141"/>
  <c r="G250" i="141"/>
  <c r="H250" i="141" s="1"/>
  <c r="H249" i="141"/>
  <c r="G249" i="141"/>
  <c r="H248" i="141"/>
  <c r="G248" i="141"/>
  <c r="H247" i="141"/>
  <c r="G247" i="141"/>
  <c r="H246" i="141"/>
  <c r="G246" i="141"/>
  <c r="G245" i="141"/>
  <c r="H245" i="141" s="1"/>
  <c r="G244" i="141"/>
  <c r="H244" i="141" s="1"/>
  <c r="H243" i="141"/>
  <c r="G243" i="141"/>
  <c r="G242" i="141"/>
  <c r="H242" i="141" s="1"/>
  <c r="H241" i="141"/>
  <c r="G241" i="141"/>
  <c r="H240" i="141"/>
  <c r="G240" i="141"/>
  <c r="H239" i="141"/>
  <c r="G239" i="141"/>
  <c r="H238" i="141"/>
  <c r="G238" i="141"/>
  <c r="G237" i="141"/>
  <c r="H237" i="141" s="1"/>
  <c r="G236" i="141"/>
  <c r="H236" i="141" s="1"/>
  <c r="H235" i="141"/>
  <c r="G235" i="141"/>
  <c r="G234" i="141"/>
  <c r="H234" i="141" s="1"/>
  <c r="H233" i="141"/>
  <c r="G233" i="141"/>
  <c r="H232" i="141"/>
  <c r="G232" i="141"/>
  <c r="H231" i="141"/>
  <c r="G231" i="141"/>
  <c r="H230" i="141"/>
  <c r="G230" i="141"/>
  <c r="G229" i="141"/>
  <c r="H229" i="141" s="1"/>
  <c r="G228" i="141"/>
  <c r="H228" i="141" s="1"/>
  <c r="H227" i="141"/>
  <c r="G227" i="141"/>
  <c r="G226" i="141"/>
  <c r="H226" i="141" s="1"/>
  <c r="H225" i="141"/>
  <c r="G225" i="141"/>
  <c r="H224" i="141"/>
  <c r="G224" i="141"/>
  <c r="H223" i="141"/>
  <c r="G223" i="141"/>
  <c r="H222" i="141"/>
  <c r="G222" i="141"/>
  <c r="G221" i="141"/>
  <c r="H221" i="141" s="1"/>
  <c r="G220" i="141"/>
  <c r="H220" i="141" s="1"/>
  <c r="H219" i="141"/>
  <c r="G219" i="141"/>
  <c r="G218" i="141"/>
  <c r="H218" i="141" s="1"/>
  <c r="H217" i="141"/>
  <c r="G217" i="141"/>
  <c r="H216" i="141"/>
  <c r="G216" i="141"/>
  <c r="H215" i="141"/>
  <c r="G215" i="141"/>
  <c r="H214" i="141"/>
  <c r="G214" i="141"/>
  <c r="G213" i="141"/>
  <c r="H213" i="141" s="1"/>
  <c r="G212" i="141"/>
  <c r="H212" i="141" s="1"/>
  <c r="H211" i="141"/>
  <c r="G211" i="141"/>
  <c r="G210" i="141"/>
  <c r="H210" i="141" s="1"/>
  <c r="H209" i="141"/>
  <c r="G209" i="141"/>
  <c r="H208" i="141"/>
  <c r="G208" i="141"/>
  <c r="H207" i="141"/>
  <c r="G207" i="141"/>
  <c r="H206" i="141"/>
  <c r="G206" i="141"/>
  <c r="G205" i="141"/>
  <c r="H205" i="141" s="1"/>
  <c r="G204" i="141"/>
  <c r="H204" i="141" s="1"/>
  <c r="H203" i="141"/>
  <c r="G203" i="141"/>
  <c r="G202" i="141"/>
  <c r="H202" i="141" s="1"/>
  <c r="H201" i="141"/>
  <c r="G201" i="141"/>
  <c r="H200" i="141"/>
  <c r="G200" i="141"/>
  <c r="H199" i="141"/>
  <c r="G199" i="141"/>
  <c r="H198" i="141"/>
  <c r="G198" i="141"/>
  <c r="G197" i="141"/>
  <c r="H197" i="141" s="1"/>
  <c r="G196" i="141"/>
  <c r="H196" i="141" s="1"/>
  <c r="H195" i="141"/>
  <c r="G195" i="141"/>
  <c r="G194" i="141"/>
  <c r="H194" i="141" s="1"/>
  <c r="H193" i="141"/>
  <c r="G193" i="141"/>
  <c r="H192" i="141"/>
  <c r="G192" i="141"/>
  <c r="H191" i="141"/>
  <c r="G191" i="141"/>
  <c r="H190" i="141"/>
  <c r="G190" i="141"/>
  <c r="G189" i="141"/>
  <c r="H189" i="141" s="1"/>
  <c r="G188" i="141"/>
  <c r="H188" i="141" s="1"/>
  <c r="H187" i="141"/>
  <c r="G187" i="141"/>
  <c r="G186" i="141"/>
  <c r="H186" i="141" s="1"/>
  <c r="H185" i="141"/>
  <c r="G185" i="141"/>
  <c r="H184" i="141"/>
  <c r="G184" i="141"/>
  <c r="H183" i="141"/>
  <c r="G183" i="141"/>
  <c r="H182" i="141"/>
  <c r="G182" i="141"/>
  <c r="G181" i="141"/>
  <c r="H181" i="141" s="1"/>
  <c r="G180" i="141"/>
  <c r="H180" i="141" s="1"/>
  <c r="H179" i="141"/>
  <c r="G179" i="141"/>
  <c r="G178" i="141"/>
  <c r="H178" i="141" s="1"/>
  <c r="H177" i="141"/>
  <c r="G177" i="141"/>
  <c r="H176" i="141"/>
  <c r="G176" i="141"/>
  <c r="H175" i="141"/>
  <c r="G175" i="141"/>
  <c r="H174" i="141"/>
  <c r="G174" i="141"/>
  <c r="G173" i="141"/>
  <c r="H173" i="141" s="1"/>
  <c r="G172" i="141"/>
  <c r="H172" i="141" s="1"/>
  <c r="H171" i="141"/>
  <c r="G171" i="141"/>
  <c r="G170" i="141"/>
  <c r="H170" i="141" s="1"/>
  <c r="H169" i="141"/>
  <c r="G169" i="141"/>
  <c r="H168" i="141"/>
  <c r="G168" i="141"/>
  <c r="H167" i="141"/>
  <c r="G167" i="141"/>
  <c r="H166" i="141"/>
  <c r="G166" i="141"/>
  <c r="G165" i="141"/>
  <c r="H165" i="141" s="1"/>
  <c r="G164" i="141"/>
  <c r="H164" i="141" s="1"/>
  <c r="H163" i="141"/>
  <c r="G163" i="141"/>
  <c r="G162" i="141"/>
  <c r="H162" i="141" s="1"/>
  <c r="H161" i="141"/>
  <c r="G161" i="141"/>
  <c r="H160" i="141"/>
  <c r="G160" i="141"/>
  <c r="H159" i="141"/>
  <c r="G159" i="141"/>
  <c r="H158" i="141"/>
  <c r="G158" i="141"/>
  <c r="G157" i="141"/>
  <c r="H157" i="141" s="1"/>
  <c r="G156" i="141"/>
  <c r="H156" i="141" s="1"/>
  <c r="H155" i="141"/>
  <c r="G155" i="141"/>
  <c r="G154" i="141"/>
  <c r="H154" i="141" s="1"/>
  <c r="H153" i="141"/>
  <c r="G153" i="141"/>
  <c r="H152" i="141"/>
  <c r="G152" i="141"/>
  <c r="H151" i="141"/>
  <c r="G151" i="141"/>
  <c r="H150" i="141"/>
  <c r="G150" i="141"/>
  <c r="G149" i="141"/>
  <c r="H149" i="141" s="1"/>
  <c r="G148" i="141"/>
  <c r="H148" i="141" s="1"/>
  <c r="H147" i="141"/>
  <c r="G147" i="141"/>
  <c r="G146" i="141"/>
  <c r="H146" i="141" s="1"/>
  <c r="H145" i="141"/>
  <c r="G145" i="141"/>
  <c r="H144" i="141"/>
  <c r="G144" i="141"/>
  <c r="H143" i="141"/>
  <c r="G143" i="141"/>
  <c r="H142" i="141"/>
  <c r="G142" i="141"/>
  <c r="G141" i="141"/>
  <c r="H141" i="141" s="1"/>
  <c r="G140" i="141"/>
  <c r="H140" i="141" s="1"/>
  <c r="H139" i="141"/>
  <c r="G139" i="141"/>
  <c r="G138" i="141"/>
  <c r="H138" i="141" s="1"/>
  <c r="H137" i="141"/>
  <c r="G137" i="141"/>
  <c r="H136" i="141"/>
  <c r="G136" i="141"/>
  <c r="H135" i="141"/>
  <c r="G135" i="141"/>
  <c r="H134" i="141"/>
  <c r="G134" i="141"/>
  <c r="G133" i="141"/>
  <c r="H133" i="141" s="1"/>
  <c r="G132" i="141"/>
  <c r="H132" i="141" s="1"/>
  <c r="H131" i="141"/>
  <c r="G131" i="141"/>
  <c r="G130" i="141"/>
  <c r="H130" i="141" s="1"/>
  <c r="H129" i="141"/>
  <c r="G129" i="141"/>
  <c r="H128" i="141"/>
  <c r="G128" i="141"/>
  <c r="H127" i="141"/>
  <c r="G127" i="141"/>
  <c r="H126" i="141"/>
  <c r="G126" i="141"/>
  <c r="G125" i="141"/>
  <c r="H125" i="141" s="1"/>
  <c r="G124" i="141"/>
  <c r="H124" i="141" s="1"/>
  <c r="H123" i="141"/>
  <c r="G123" i="141"/>
  <c r="G122" i="141"/>
  <c r="H122" i="141" s="1"/>
  <c r="H121" i="141"/>
  <c r="G121" i="141"/>
  <c r="H120" i="141"/>
  <c r="G120" i="141"/>
  <c r="H119" i="141"/>
  <c r="G119" i="141"/>
  <c r="H118" i="141"/>
  <c r="G118" i="141"/>
  <c r="G117" i="141"/>
  <c r="H117" i="141" s="1"/>
  <c r="G116" i="141"/>
  <c r="H116" i="141" s="1"/>
  <c r="H115" i="141"/>
  <c r="G115" i="141"/>
  <c r="G114" i="141"/>
  <c r="H114" i="141" s="1"/>
  <c r="H113" i="141"/>
  <c r="G113" i="141"/>
  <c r="H112" i="141"/>
  <c r="G112" i="141"/>
  <c r="H111" i="141"/>
  <c r="G111" i="141"/>
  <c r="H110" i="141"/>
  <c r="G110" i="141"/>
  <c r="G109" i="141"/>
  <c r="H109" i="141" s="1"/>
  <c r="G108" i="141"/>
  <c r="H108" i="141" s="1"/>
  <c r="H107" i="141"/>
  <c r="G107" i="141"/>
  <c r="G106" i="141"/>
  <c r="H106" i="141" s="1"/>
  <c r="H105" i="141"/>
  <c r="G105" i="141"/>
  <c r="H104" i="141"/>
  <c r="G104" i="141"/>
  <c r="H103" i="141"/>
  <c r="G103" i="141"/>
  <c r="H102" i="141"/>
  <c r="G102" i="141"/>
  <c r="G101" i="141"/>
  <c r="H101" i="141" s="1"/>
  <c r="G100" i="141"/>
  <c r="H100" i="141" s="1"/>
  <c r="H99" i="141"/>
  <c r="G99" i="141"/>
  <c r="G98" i="141"/>
  <c r="H98" i="141" s="1"/>
  <c r="H97" i="141"/>
  <c r="G97" i="141"/>
  <c r="H96" i="141"/>
  <c r="G96" i="141"/>
  <c r="H95" i="141"/>
  <c r="G95" i="141"/>
  <c r="H94" i="141"/>
  <c r="G94" i="141"/>
  <c r="G93" i="141"/>
  <c r="H93" i="141" s="1"/>
  <c r="G92" i="141"/>
  <c r="H92" i="141" s="1"/>
  <c r="H91" i="141"/>
  <c r="G91" i="141"/>
  <c r="G90" i="141"/>
  <c r="H90" i="141" s="1"/>
  <c r="H89" i="141"/>
  <c r="G89" i="141"/>
  <c r="H88" i="141"/>
  <c r="G88" i="141"/>
  <c r="H87" i="141"/>
  <c r="G87" i="141"/>
  <c r="H86" i="141"/>
  <c r="G86" i="141"/>
  <c r="G85" i="141"/>
  <c r="H85" i="141" s="1"/>
  <c r="G84" i="141"/>
  <c r="H84" i="141" s="1"/>
  <c r="H83" i="141"/>
  <c r="G83" i="141"/>
  <c r="G82" i="141"/>
  <c r="H82" i="141" s="1"/>
  <c r="H81" i="141"/>
  <c r="G81" i="141"/>
  <c r="H80" i="141"/>
  <c r="G80" i="141"/>
  <c r="H79" i="141"/>
  <c r="G79" i="141"/>
  <c r="H78" i="141"/>
  <c r="G78" i="141"/>
  <c r="G77" i="141"/>
  <c r="H77" i="141" s="1"/>
  <c r="G76" i="141"/>
  <c r="H76" i="141" s="1"/>
  <c r="H75" i="141"/>
  <c r="G75" i="141"/>
  <c r="G74" i="141"/>
  <c r="H74" i="141" s="1"/>
  <c r="H73" i="141"/>
  <c r="G73" i="141"/>
  <c r="H72" i="141"/>
  <c r="G72" i="141"/>
  <c r="H71" i="141"/>
  <c r="G71" i="141"/>
  <c r="H70" i="141"/>
  <c r="G70" i="141"/>
  <c r="G69" i="141"/>
  <c r="H69" i="141" s="1"/>
  <c r="G68" i="141"/>
  <c r="H68" i="141" s="1"/>
  <c r="H67" i="141"/>
  <c r="G67" i="141"/>
  <c r="G66" i="141"/>
  <c r="H66" i="141" s="1"/>
  <c r="H65" i="141"/>
  <c r="G65" i="141"/>
  <c r="H64" i="141"/>
  <c r="G64" i="141"/>
  <c r="H63" i="141"/>
  <c r="G63" i="141"/>
  <c r="H62" i="141"/>
  <c r="G61" i="141"/>
  <c r="H61" i="141" s="1"/>
  <c r="H60" i="141"/>
  <c r="G60" i="141"/>
  <c r="G59" i="141"/>
  <c r="H59" i="141" s="1"/>
  <c r="H58" i="141"/>
  <c r="G58" i="141"/>
  <c r="G57" i="141"/>
  <c r="H57" i="141" s="1"/>
  <c r="G56" i="141"/>
  <c r="H56" i="141" s="1"/>
  <c r="G55" i="141"/>
  <c r="H55" i="141" s="1"/>
  <c r="G54" i="141"/>
  <c r="H54" i="141" s="1"/>
  <c r="G53" i="141"/>
  <c r="H53" i="141" s="1"/>
  <c r="H52" i="141"/>
  <c r="G52" i="141"/>
  <c r="G51" i="141"/>
  <c r="H51" i="141" s="1"/>
  <c r="H50" i="141"/>
  <c r="G50" i="141"/>
  <c r="G49" i="141"/>
  <c r="H49" i="141" s="1"/>
  <c r="G48" i="141"/>
  <c r="H48" i="141" s="1"/>
  <c r="G47" i="141"/>
  <c r="H47" i="141" s="1"/>
  <c r="G46" i="141"/>
  <c r="H46" i="141" s="1"/>
  <c r="G45" i="141"/>
  <c r="H45" i="141" s="1"/>
  <c r="H44" i="141"/>
  <c r="G44" i="141"/>
  <c r="G43" i="141"/>
  <c r="H43" i="141" s="1"/>
  <c r="H42" i="141"/>
  <c r="G42" i="141"/>
  <c r="G41" i="141"/>
  <c r="H41" i="141" s="1"/>
  <c r="G40" i="141"/>
  <c r="H40" i="141" s="1"/>
  <c r="G39" i="141"/>
  <c r="H39" i="141" s="1"/>
  <c r="G38" i="141"/>
  <c r="H38" i="141" s="1"/>
  <c r="G37" i="141"/>
  <c r="H37" i="141" s="1"/>
  <c r="H36" i="141"/>
  <c r="G36" i="141"/>
  <c r="G35" i="141"/>
  <c r="H35" i="141" s="1"/>
  <c r="H34" i="141"/>
  <c r="G34" i="141"/>
  <c r="G33" i="141"/>
  <c r="H33" i="141" s="1"/>
  <c r="G32" i="141"/>
  <c r="H32" i="141" s="1"/>
  <c r="G31" i="141"/>
  <c r="H31" i="141" s="1"/>
  <c r="G30" i="141"/>
  <c r="H30" i="141" s="1"/>
  <c r="G29" i="141"/>
  <c r="H29" i="141" s="1"/>
  <c r="H28" i="141"/>
  <c r="G28" i="141"/>
  <c r="G27" i="141"/>
  <c r="H27" i="141" s="1"/>
  <c r="H26" i="141"/>
  <c r="G26" i="141"/>
  <c r="G25" i="141"/>
  <c r="H25" i="141" s="1"/>
  <c r="G24" i="141"/>
  <c r="H24" i="141" s="1"/>
  <c r="G23" i="141"/>
  <c r="H23" i="141" s="1"/>
  <c r="G22" i="141"/>
  <c r="H22" i="141" s="1"/>
  <c r="G21" i="141"/>
  <c r="H21" i="141" s="1"/>
  <c r="H20" i="141"/>
  <c r="G20" i="141"/>
  <c r="G19" i="141"/>
  <c r="H19" i="141" s="1"/>
  <c r="H18" i="141"/>
  <c r="G18" i="141"/>
  <c r="G17" i="141"/>
  <c r="H17" i="141" s="1"/>
  <c r="G16" i="141"/>
  <c r="H16" i="141" s="1"/>
  <c r="G15" i="141"/>
  <c r="H15" i="141" s="1"/>
  <c r="G14" i="141"/>
  <c r="H14" i="141" s="1"/>
  <c r="G13" i="141"/>
  <c r="H13" i="141" s="1"/>
  <c r="H12" i="141"/>
  <c r="G12" i="141"/>
  <c r="G11" i="141"/>
  <c r="H11" i="141" s="1"/>
  <c r="H10" i="141"/>
  <c r="G10" i="141"/>
  <c r="G9" i="141"/>
  <c r="H9" i="141" s="1"/>
  <c r="G8" i="141"/>
  <c r="H8" i="141" s="1"/>
  <c r="G7" i="141"/>
  <c r="H7" i="141" s="1"/>
  <c r="G6" i="141"/>
  <c r="H6" i="141" s="1"/>
  <c r="G5" i="141"/>
  <c r="G403" i="141" s="1"/>
  <c r="F55" i="140"/>
  <c r="E55" i="140"/>
  <c r="D55" i="140"/>
  <c r="G54" i="140"/>
  <c r="H54" i="140" s="1"/>
  <c r="G53" i="140"/>
  <c r="H53" i="140" s="1"/>
  <c r="G52" i="140"/>
  <c r="H52" i="140" s="1"/>
  <c r="G51" i="140"/>
  <c r="H51" i="140" s="1"/>
  <c r="G50" i="140"/>
  <c r="H50" i="140" s="1"/>
  <c r="H49" i="140"/>
  <c r="G49" i="140"/>
  <c r="G48" i="140"/>
  <c r="H48" i="140" s="1"/>
  <c r="G47" i="140"/>
  <c r="H47" i="140" s="1"/>
  <c r="G46" i="140"/>
  <c r="H46" i="140" s="1"/>
  <c r="G45" i="140"/>
  <c r="H45" i="140" s="1"/>
  <c r="G44" i="140"/>
  <c r="H44" i="140" s="1"/>
  <c r="H43" i="140"/>
  <c r="G43" i="140"/>
  <c r="H42" i="140"/>
  <c r="G42" i="140"/>
  <c r="H41" i="140"/>
  <c r="G41" i="140"/>
  <c r="G40" i="140"/>
  <c r="H40" i="140" s="1"/>
  <c r="H39" i="140"/>
  <c r="G39" i="140"/>
  <c r="G38" i="140"/>
  <c r="H38" i="140" s="1"/>
  <c r="G37" i="140"/>
  <c r="H37" i="140" s="1"/>
  <c r="G36" i="140"/>
  <c r="H36" i="140" s="1"/>
  <c r="H35" i="140"/>
  <c r="G35" i="140"/>
  <c r="H34" i="140"/>
  <c r="G34" i="140"/>
  <c r="H33" i="140"/>
  <c r="G33" i="140"/>
  <c r="G32" i="140"/>
  <c r="H32" i="140" s="1"/>
  <c r="H31" i="140"/>
  <c r="G31" i="140"/>
  <c r="G30" i="140"/>
  <c r="H30" i="140" s="1"/>
  <c r="G29" i="140"/>
  <c r="H29" i="140" s="1"/>
  <c r="G28" i="140"/>
  <c r="H28" i="140" s="1"/>
  <c r="H27" i="140"/>
  <c r="G27" i="140"/>
  <c r="H26" i="140"/>
  <c r="G26" i="140"/>
  <c r="H25" i="140"/>
  <c r="G25" i="140"/>
  <c r="G24" i="140"/>
  <c r="H24" i="140" s="1"/>
  <c r="H23" i="140"/>
  <c r="G23" i="140"/>
  <c r="G22" i="140"/>
  <c r="H22" i="140" s="1"/>
  <c r="G21" i="140"/>
  <c r="H21" i="140" s="1"/>
  <c r="G20" i="140"/>
  <c r="H20" i="140" s="1"/>
  <c r="H19" i="140"/>
  <c r="G19" i="140"/>
  <c r="H18" i="140"/>
  <c r="G18" i="140"/>
  <c r="H17" i="140"/>
  <c r="G17" i="140"/>
  <c r="G16" i="140"/>
  <c r="H16" i="140" s="1"/>
  <c r="H15" i="140"/>
  <c r="G15" i="140"/>
  <c r="G14" i="140"/>
  <c r="H14" i="140" s="1"/>
  <c r="G13" i="140"/>
  <c r="H13" i="140" s="1"/>
  <c r="G12" i="140"/>
  <c r="H12" i="140" s="1"/>
  <c r="H11" i="140"/>
  <c r="G11" i="140"/>
  <c r="H10" i="140"/>
  <c r="G10" i="140"/>
  <c r="H9" i="140"/>
  <c r="G9" i="140"/>
  <c r="G8" i="140"/>
  <c r="H8" i="140" s="1"/>
  <c r="H7" i="140"/>
  <c r="G7" i="140"/>
  <c r="G6" i="140"/>
  <c r="H6" i="140" s="1"/>
  <c r="G5" i="140"/>
  <c r="G55" i="140" s="1"/>
  <c r="F403" i="139"/>
  <c r="E403" i="139"/>
  <c r="D403" i="139"/>
  <c r="H402" i="139"/>
  <c r="G402" i="139"/>
  <c r="G401" i="139"/>
  <c r="H401" i="139" s="1"/>
  <c r="G400" i="139"/>
  <c r="H400" i="139" s="1"/>
  <c r="H399" i="139"/>
  <c r="G399" i="139"/>
  <c r="G398" i="139"/>
  <c r="H398" i="139" s="1"/>
  <c r="H397" i="139"/>
  <c r="G397" i="139"/>
  <c r="G396" i="139"/>
  <c r="H396" i="139" s="1"/>
  <c r="H395" i="139"/>
  <c r="G395" i="139"/>
  <c r="H394" i="139"/>
  <c r="G394" i="139"/>
  <c r="G393" i="139"/>
  <c r="H393" i="139" s="1"/>
  <c r="G392" i="139"/>
  <c r="H392" i="139" s="1"/>
  <c r="H391" i="139"/>
  <c r="G391" i="139"/>
  <c r="G390" i="139"/>
  <c r="H390" i="139" s="1"/>
  <c r="H389" i="139"/>
  <c r="G389" i="139"/>
  <c r="G388" i="139"/>
  <c r="H388" i="139" s="1"/>
  <c r="H387" i="139"/>
  <c r="G387" i="139"/>
  <c r="H386" i="139"/>
  <c r="G386" i="139"/>
  <c r="G385" i="139"/>
  <c r="H385" i="139" s="1"/>
  <c r="G384" i="139"/>
  <c r="H384" i="139" s="1"/>
  <c r="H383" i="139"/>
  <c r="G383" i="139"/>
  <c r="G382" i="139"/>
  <c r="H382" i="139" s="1"/>
  <c r="H381" i="139"/>
  <c r="G381" i="139"/>
  <c r="G380" i="139"/>
  <c r="H380" i="139" s="1"/>
  <c r="H379" i="139"/>
  <c r="G379" i="139"/>
  <c r="H378" i="139"/>
  <c r="G378" i="139"/>
  <c r="G377" i="139"/>
  <c r="H377" i="139" s="1"/>
  <c r="G376" i="139"/>
  <c r="H376" i="139" s="1"/>
  <c r="H375" i="139"/>
  <c r="G375" i="139"/>
  <c r="G374" i="139"/>
  <c r="H374" i="139" s="1"/>
  <c r="H373" i="139"/>
  <c r="G373" i="139"/>
  <c r="G372" i="139"/>
  <c r="H372" i="139" s="1"/>
  <c r="H371" i="139"/>
  <c r="G371" i="139"/>
  <c r="H370" i="139"/>
  <c r="G370" i="139"/>
  <c r="G369" i="139"/>
  <c r="H369" i="139" s="1"/>
  <c r="G368" i="139"/>
  <c r="H368" i="139" s="1"/>
  <c r="H367" i="139"/>
  <c r="G367" i="139"/>
  <c r="G366" i="139"/>
  <c r="H366" i="139" s="1"/>
  <c r="H365" i="139"/>
  <c r="G365" i="139"/>
  <c r="G364" i="139"/>
  <c r="H364" i="139" s="1"/>
  <c r="H363" i="139"/>
  <c r="G363" i="139"/>
  <c r="H362" i="139"/>
  <c r="G362" i="139"/>
  <c r="G361" i="139"/>
  <c r="H361" i="139" s="1"/>
  <c r="G360" i="139"/>
  <c r="H360" i="139" s="1"/>
  <c r="H359" i="139"/>
  <c r="G359" i="139"/>
  <c r="G358" i="139"/>
  <c r="H358" i="139" s="1"/>
  <c r="H357" i="139"/>
  <c r="G357" i="139"/>
  <c r="G356" i="139"/>
  <c r="H356" i="139" s="1"/>
  <c r="H355" i="139"/>
  <c r="G355" i="139"/>
  <c r="H354" i="139"/>
  <c r="G354" i="139"/>
  <c r="G353" i="139"/>
  <c r="H353" i="139" s="1"/>
  <c r="G352" i="139"/>
  <c r="H352" i="139" s="1"/>
  <c r="H351" i="139"/>
  <c r="G351" i="139"/>
  <c r="G350" i="139"/>
  <c r="H350" i="139" s="1"/>
  <c r="H349" i="139"/>
  <c r="G349" i="139"/>
  <c r="G348" i="139"/>
  <c r="H348" i="139" s="1"/>
  <c r="H347" i="139"/>
  <c r="G347" i="139"/>
  <c r="H346" i="139"/>
  <c r="G346" i="139"/>
  <c r="G345" i="139"/>
  <c r="H345" i="139" s="1"/>
  <c r="G344" i="139"/>
  <c r="H344" i="139" s="1"/>
  <c r="H343" i="139"/>
  <c r="G343" i="139"/>
  <c r="G342" i="139"/>
  <c r="H342" i="139" s="1"/>
  <c r="H341" i="139"/>
  <c r="G341" i="139"/>
  <c r="G340" i="139"/>
  <c r="H340" i="139" s="1"/>
  <c r="H339" i="139"/>
  <c r="G339" i="139"/>
  <c r="H338" i="139"/>
  <c r="G338" i="139"/>
  <c r="G337" i="139"/>
  <c r="H337" i="139" s="1"/>
  <c r="G336" i="139"/>
  <c r="H336" i="139" s="1"/>
  <c r="H335" i="139"/>
  <c r="G335" i="139"/>
  <c r="G334" i="139"/>
  <c r="H334" i="139" s="1"/>
  <c r="H333" i="139"/>
  <c r="G333" i="139"/>
  <c r="G332" i="139"/>
  <c r="H332" i="139" s="1"/>
  <c r="H331" i="139"/>
  <c r="G331" i="139"/>
  <c r="H330" i="139"/>
  <c r="G330" i="139"/>
  <c r="G329" i="139"/>
  <c r="H329" i="139" s="1"/>
  <c r="G328" i="139"/>
  <c r="H328" i="139" s="1"/>
  <c r="H327" i="139"/>
  <c r="G327" i="139"/>
  <c r="G326" i="139"/>
  <c r="H326" i="139" s="1"/>
  <c r="H325" i="139"/>
  <c r="G325" i="139"/>
  <c r="G324" i="139"/>
  <c r="H324" i="139" s="1"/>
  <c r="H323" i="139"/>
  <c r="G323" i="139"/>
  <c r="H322" i="139"/>
  <c r="G322" i="139"/>
  <c r="G321" i="139"/>
  <c r="H321" i="139" s="1"/>
  <c r="G320" i="139"/>
  <c r="H320" i="139" s="1"/>
  <c r="H319" i="139"/>
  <c r="G319" i="139"/>
  <c r="G318" i="139"/>
  <c r="H318" i="139" s="1"/>
  <c r="H317" i="139"/>
  <c r="G317" i="139"/>
  <c r="H316" i="139"/>
  <c r="G315" i="139"/>
  <c r="H315" i="139" s="1"/>
  <c r="G314" i="139"/>
  <c r="H314" i="139" s="1"/>
  <c r="H313" i="139"/>
  <c r="G313" i="139"/>
  <c r="H312" i="139"/>
  <c r="G312" i="139"/>
  <c r="G311" i="139"/>
  <c r="H311" i="139" s="1"/>
  <c r="G310" i="139"/>
  <c r="H310" i="139" s="1"/>
  <c r="G309" i="139"/>
  <c r="H309" i="139" s="1"/>
  <c r="G308" i="139"/>
  <c r="H308" i="139" s="1"/>
  <c r="G307" i="139"/>
  <c r="H307" i="139" s="1"/>
  <c r="G306" i="139"/>
  <c r="H306" i="139" s="1"/>
  <c r="H305" i="139"/>
  <c r="G305" i="139"/>
  <c r="H304" i="139"/>
  <c r="G304" i="139"/>
  <c r="G303" i="139"/>
  <c r="H303" i="139" s="1"/>
  <c r="G302" i="139"/>
  <c r="H302" i="139" s="1"/>
  <c r="G301" i="139"/>
  <c r="H301" i="139" s="1"/>
  <c r="G300" i="139"/>
  <c r="H300" i="139" s="1"/>
  <c r="G299" i="139"/>
  <c r="H299" i="139" s="1"/>
  <c r="G298" i="139"/>
  <c r="H298" i="139" s="1"/>
  <c r="H297" i="139"/>
  <c r="G297" i="139"/>
  <c r="H296" i="139"/>
  <c r="G296" i="139"/>
  <c r="G295" i="139"/>
  <c r="H295" i="139" s="1"/>
  <c r="G294" i="139"/>
  <c r="H294" i="139" s="1"/>
  <c r="G293" i="139"/>
  <c r="H293" i="139" s="1"/>
  <c r="G292" i="139"/>
  <c r="H292" i="139" s="1"/>
  <c r="G291" i="139"/>
  <c r="H291" i="139" s="1"/>
  <c r="G290" i="139"/>
  <c r="H290" i="139" s="1"/>
  <c r="H289" i="139"/>
  <c r="G289" i="139"/>
  <c r="H288" i="139"/>
  <c r="G288" i="139"/>
  <c r="G287" i="139"/>
  <c r="H287" i="139" s="1"/>
  <c r="G286" i="139"/>
  <c r="H286" i="139" s="1"/>
  <c r="G285" i="139"/>
  <c r="H285" i="139" s="1"/>
  <c r="G284" i="139"/>
  <c r="H284" i="139" s="1"/>
  <c r="G283" i="139"/>
  <c r="H283" i="139" s="1"/>
  <c r="G282" i="139"/>
  <c r="H282" i="139" s="1"/>
  <c r="H281" i="139"/>
  <c r="G281" i="139"/>
  <c r="H280" i="139"/>
  <c r="G280" i="139"/>
  <c r="G279" i="139"/>
  <c r="H279" i="139" s="1"/>
  <c r="G278" i="139"/>
  <c r="H278" i="139" s="1"/>
  <c r="G277" i="139"/>
  <c r="H277" i="139" s="1"/>
  <c r="G276" i="139"/>
  <c r="H276" i="139" s="1"/>
  <c r="G275" i="139"/>
  <c r="H275" i="139" s="1"/>
  <c r="G274" i="139"/>
  <c r="H274" i="139" s="1"/>
  <c r="H273" i="139"/>
  <c r="G273" i="139"/>
  <c r="H272" i="139"/>
  <c r="G272" i="139"/>
  <c r="G271" i="139"/>
  <c r="H271" i="139" s="1"/>
  <c r="G270" i="139"/>
  <c r="H270" i="139" s="1"/>
  <c r="G269" i="139"/>
  <c r="H269" i="139" s="1"/>
  <c r="G268" i="139"/>
  <c r="H268" i="139" s="1"/>
  <c r="G267" i="139"/>
  <c r="H267" i="139" s="1"/>
  <c r="G266" i="139"/>
  <c r="H266" i="139" s="1"/>
  <c r="H265" i="139"/>
  <c r="G265" i="139"/>
  <c r="H264" i="139"/>
  <c r="G264" i="139"/>
  <c r="G263" i="139"/>
  <c r="H263" i="139" s="1"/>
  <c r="G262" i="139"/>
  <c r="H262" i="139" s="1"/>
  <c r="G261" i="139"/>
  <c r="H261" i="139" s="1"/>
  <c r="G260" i="139"/>
  <c r="H260" i="139" s="1"/>
  <c r="G259" i="139"/>
  <c r="H259" i="139" s="1"/>
  <c r="G258" i="139"/>
  <c r="H258" i="139" s="1"/>
  <c r="H257" i="139"/>
  <c r="G257" i="139"/>
  <c r="H256" i="139"/>
  <c r="G256" i="139"/>
  <c r="G255" i="139"/>
  <c r="H255" i="139" s="1"/>
  <c r="G254" i="139"/>
  <c r="H254" i="139" s="1"/>
  <c r="G253" i="139"/>
  <c r="H253" i="139" s="1"/>
  <c r="G252" i="139"/>
  <c r="H252" i="139" s="1"/>
  <c r="G251" i="139"/>
  <c r="H251" i="139" s="1"/>
  <c r="G250" i="139"/>
  <c r="H250" i="139" s="1"/>
  <c r="H249" i="139"/>
  <c r="G249" i="139"/>
  <c r="H248" i="139"/>
  <c r="G248" i="139"/>
  <c r="G247" i="139"/>
  <c r="H247" i="139" s="1"/>
  <c r="G246" i="139"/>
  <c r="H246" i="139" s="1"/>
  <c r="G245" i="139"/>
  <c r="H245" i="139" s="1"/>
  <c r="G244" i="139"/>
  <c r="H244" i="139" s="1"/>
  <c r="G243" i="139"/>
  <c r="H243" i="139" s="1"/>
  <c r="G242" i="139"/>
  <c r="H242" i="139" s="1"/>
  <c r="H241" i="139"/>
  <c r="G241" i="139"/>
  <c r="H240" i="139"/>
  <c r="G240" i="139"/>
  <c r="G239" i="139"/>
  <c r="H239" i="139" s="1"/>
  <c r="G238" i="139"/>
  <c r="H238" i="139" s="1"/>
  <c r="G237" i="139"/>
  <c r="H237" i="139" s="1"/>
  <c r="G236" i="139"/>
  <c r="H236" i="139" s="1"/>
  <c r="G235" i="139"/>
  <c r="H235" i="139" s="1"/>
  <c r="G234" i="139"/>
  <c r="H234" i="139" s="1"/>
  <c r="H233" i="139"/>
  <c r="G233" i="139"/>
  <c r="H232" i="139"/>
  <c r="G232" i="139"/>
  <c r="G231" i="139"/>
  <c r="H231" i="139" s="1"/>
  <c r="G230" i="139"/>
  <c r="H230" i="139" s="1"/>
  <c r="G229" i="139"/>
  <c r="H229" i="139" s="1"/>
  <c r="G228" i="139"/>
  <c r="H228" i="139" s="1"/>
  <c r="G227" i="139"/>
  <c r="H227" i="139" s="1"/>
  <c r="G226" i="139"/>
  <c r="H226" i="139" s="1"/>
  <c r="H225" i="139"/>
  <c r="G225" i="139"/>
  <c r="H224" i="139"/>
  <c r="G224" i="139"/>
  <c r="G223" i="139"/>
  <c r="H223" i="139" s="1"/>
  <c r="G222" i="139"/>
  <c r="H222" i="139" s="1"/>
  <c r="G221" i="139"/>
  <c r="H221" i="139" s="1"/>
  <c r="G220" i="139"/>
  <c r="H220" i="139" s="1"/>
  <c r="G219" i="139"/>
  <c r="H219" i="139" s="1"/>
  <c r="G218" i="139"/>
  <c r="H218" i="139" s="1"/>
  <c r="H217" i="139"/>
  <c r="G217" i="139"/>
  <c r="H216" i="139"/>
  <c r="G216" i="139"/>
  <c r="G215" i="139"/>
  <c r="H215" i="139" s="1"/>
  <c r="G214" i="139"/>
  <c r="H214" i="139" s="1"/>
  <c r="G213" i="139"/>
  <c r="H213" i="139" s="1"/>
  <c r="G212" i="139"/>
  <c r="H212" i="139" s="1"/>
  <c r="G211" i="139"/>
  <c r="H211" i="139" s="1"/>
  <c r="G210" i="139"/>
  <c r="H210" i="139" s="1"/>
  <c r="H209" i="139"/>
  <c r="G209" i="139"/>
  <c r="H208" i="139"/>
  <c r="G208" i="139"/>
  <c r="G207" i="139"/>
  <c r="H207" i="139" s="1"/>
  <c r="G206" i="139"/>
  <c r="H206" i="139" s="1"/>
  <c r="G205" i="139"/>
  <c r="H205" i="139" s="1"/>
  <c r="G204" i="139"/>
  <c r="H204" i="139" s="1"/>
  <c r="G203" i="139"/>
  <c r="H203" i="139" s="1"/>
  <c r="G202" i="139"/>
  <c r="H202" i="139" s="1"/>
  <c r="H201" i="139"/>
  <c r="G201" i="139"/>
  <c r="H200" i="139"/>
  <c r="G200" i="139"/>
  <c r="G199" i="139"/>
  <c r="H199" i="139" s="1"/>
  <c r="G198" i="139"/>
  <c r="H198" i="139" s="1"/>
  <c r="G197" i="139"/>
  <c r="H197" i="139" s="1"/>
  <c r="G196" i="139"/>
  <c r="H196" i="139" s="1"/>
  <c r="G195" i="139"/>
  <c r="H195" i="139" s="1"/>
  <c r="G194" i="139"/>
  <c r="H194" i="139" s="1"/>
  <c r="H193" i="139"/>
  <c r="G193" i="139"/>
  <c r="H192" i="139"/>
  <c r="G192" i="139"/>
  <c r="G191" i="139"/>
  <c r="H191" i="139" s="1"/>
  <c r="G190" i="139"/>
  <c r="H190" i="139" s="1"/>
  <c r="G189" i="139"/>
  <c r="H189" i="139" s="1"/>
  <c r="G188" i="139"/>
  <c r="H188" i="139" s="1"/>
  <c r="G187" i="139"/>
  <c r="H187" i="139" s="1"/>
  <c r="G186" i="139"/>
  <c r="H186" i="139" s="1"/>
  <c r="H185" i="139"/>
  <c r="G185" i="139"/>
  <c r="H184" i="139"/>
  <c r="G184" i="139"/>
  <c r="G183" i="139"/>
  <c r="H183" i="139" s="1"/>
  <c r="G182" i="139"/>
  <c r="H182" i="139" s="1"/>
  <c r="G181" i="139"/>
  <c r="H181" i="139" s="1"/>
  <c r="G180" i="139"/>
  <c r="H180" i="139" s="1"/>
  <c r="G179" i="139"/>
  <c r="H179" i="139" s="1"/>
  <c r="G178" i="139"/>
  <c r="H178" i="139" s="1"/>
  <c r="H177" i="139"/>
  <c r="G177" i="139"/>
  <c r="H176" i="139"/>
  <c r="G176" i="139"/>
  <c r="G175" i="139"/>
  <c r="H175" i="139" s="1"/>
  <c r="G174" i="139"/>
  <c r="H174" i="139" s="1"/>
  <c r="G173" i="139"/>
  <c r="H173" i="139" s="1"/>
  <c r="G172" i="139"/>
  <c r="H172" i="139" s="1"/>
  <c r="G171" i="139"/>
  <c r="H171" i="139" s="1"/>
  <c r="G170" i="139"/>
  <c r="H170" i="139" s="1"/>
  <c r="H169" i="139"/>
  <c r="G169" i="139"/>
  <c r="H168" i="139"/>
  <c r="G168" i="139"/>
  <c r="G167" i="139"/>
  <c r="H167" i="139" s="1"/>
  <c r="G166" i="139"/>
  <c r="H166" i="139" s="1"/>
  <c r="G165" i="139"/>
  <c r="H165" i="139" s="1"/>
  <c r="G164" i="139"/>
  <c r="H164" i="139" s="1"/>
  <c r="G163" i="139"/>
  <c r="H163" i="139" s="1"/>
  <c r="G162" i="139"/>
  <c r="H162" i="139" s="1"/>
  <c r="H161" i="139"/>
  <c r="G161" i="139"/>
  <c r="H160" i="139"/>
  <c r="G160" i="139"/>
  <c r="G159" i="139"/>
  <c r="H159" i="139" s="1"/>
  <c r="G158" i="139"/>
  <c r="H158" i="139" s="1"/>
  <c r="G157" i="139"/>
  <c r="H157" i="139" s="1"/>
  <c r="G156" i="139"/>
  <c r="H156" i="139" s="1"/>
  <c r="G155" i="139"/>
  <c r="H155" i="139" s="1"/>
  <c r="G154" i="139"/>
  <c r="H154" i="139" s="1"/>
  <c r="H153" i="139"/>
  <c r="G153" i="139"/>
  <c r="H152" i="139"/>
  <c r="G152" i="139"/>
  <c r="G151" i="139"/>
  <c r="H151" i="139" s="1"/>
  <c r="G150" i="139"/>
  <c r="H150" i="139" s="1"/>
  <c r="G149" i="139"/>
  <c r="H149" i="139" s="1"/>
  <c r="G148" i="139"/>
  <c r="H148" i="139" s="1"/>
  <c r="G147" i="139"/>
  <c r="H147" i="139" s="1"/>
  <c r="G146" i="139"/>
  <c r="H146" i="139" s="1"/>
  <c r="H145" i="139"/>
  <c r="G145" i="139"/>
  <c r="H144" i="139"/>
  <c r="G144" i="139"/>
  <c r="G143" i="139"/>
  <c r="H143" i="139" s="1"/>
  <c r="G142" i="139"/>
  <c r="H142" i="139" s="1"/>
  <c r="G141" i="139"/>
  <c r="H141" i="139" s="1"/>
  <c r="G140" i="139"/>
  <c r="H140" i="139" s="1"/>
  <c r="G139" i="139"/>
  <c r="H139" i="139" s="1"/>
  <c r="G138" i="139"/>
  <c r="H138" i="139" s="1"/>
  <c r="H137" i="139"/>
  <c r="G137" i="139"/>
  <c r="H136" i="139"/>
  <c r="G136" i="139"/>
  <c r="G135" i="139"/>
  <c r="H135" i="139" s="1"/>
  <c r="G134" i="139"/>
  <c r="H134" i="139" s="1"/>
  <c r="G133" i="139"/>
  <c r="H133" i="139" s="1"/>
  <c r="G132" i="139"/>
  <c r="H132" i="139" s="1"/>
  <c r="G131" i="139"/>
  <c r="H131" i="139" s="1"/>
  <c r="G130" i="139"/>
  <c r="H130" i="139" s="1"/>
  <c r="H129" i="139"/>
  <c r="G129" i="139"/>
  <c r="H128" i="139"/>
  <c r="G128" i="139"/>
  <c r="G127" i="139"/>
  <c r="H127" i="139" s="1"/>
  <c r="G126" i="139"/>
  <c r="H126" i="139" s="1"/>
  <c r="G125" i="139"/>
  <c r="H125" i="139" s="1"/>
  <c r="G124" i="139"/>
  <c r="H124" i="139" s="1"/>
  <c r="G123" i="139"/>
  <c r="H123" i="139" s="1"/>
  <c r="G122" i="139"/>
  <c r="H122" i="139" s="1"/>
  <c r="H121" i="139"/>
  <c r="G121" i="139"/>
  <c r="H120" i="139"/>
  <c r="G120" i="139"/>
  <c r="G119" i="139"/>
  <c r="H119" i="139" s="1"/>
  <c r="G118" i="139"/>
  <c r="H118" i="139" s="1"/>
  <c r="G117" i="139"/>
  <c r="H117" i="139" s="1"/>
  <c r="G116" i="139"/>
  <c r="H116" i="139" s="1"/>
  <c r="G115" i="139"/>
  <c r="H115" i="139" s="1"/>
  <c r="G114" i="139"/>
  <c r="H114" i="139" s="1"/>
  <c r="H113" i="139"/>
  <c r="G113" i="139"/>
  <c r="H112" i="139"/>
  <c r="G112" i="139"/>
  <c r="G111" i="139"/>
  <c r="H111" i="139" s="1"/>
  <c r="G110" i="139"/>
  <c r="H110" i="139" s="1"/>
  <c r="G109" i="139"/>
  <c r="H109" i="139" s="1"/>
  <c r="G108" i="139"/>
  <c r="H108" i="139" s="1"/>
  <c r="G107" i="139"/>
  <c r="H107" i="139" s="1"/>
  <c r="G106" i="139"/>
  <c r="H106" i="139" s="1"/>
  <c r="H105" i="139"/>
  <c r="G105" i="139"/>
  <c r="H104" i="139"/>
  <c r="G104" i="139"/>
  <c r="G103" i="139"/>
  <c r="H103" i="139" s="1"/>
  <c r="G102" i="139"/>
  <c r="H102" i="139" s="1"/>
  <c r="G101" i="139"/>
  <c r="H101" i="139" s="1"/>
  <c r="H100" i="139"/>
  <c r="G100" i="139"/>
  <c r="G99" i="139"/>
  <c r="H99" i="139" s="1"/>
  <c r="G98" i="139"/>
  <c r="H98" i="139" s="1"/>
  <c r="H97" i="139"/>
  <c r="G97" i="139"/>
  <c r="H96" i="139"/>
  <c r="G96" i="139"/>
  <c r="G95" i="139"/>
  <c r="H95" i="139" s="1"/>
  <c r="G94" i="139"/>
  <c r="H94" i="139" s="1"/>
  <c r="G93" i="139"/>
  <c r="H93" i="139" s="1"/>
  <c r="H92" i="139"/>
  <c r="G92" i="139"/>
  <c r="G91" i="139"/>
  <c r="H91" i="139" s="1"/>
  <c r="G90" i="139"/>
  <c r="H90" i="139" s="1"/>
  <c r="H89" i="139"/>
  <c r="G89" i="139"/>
  <c r="H88" i="139"/>
  <c r="G88" i="139"/>
  <c r="G87" i="139"/>
  <c r="H87" i="139" s="1"/>
  <c r="G86" i="139"/>
  <c r="H86" i="139" s="1"/>
  <c r="G85" i="139"/>
  <c r="H85" i="139" s="1"/>
  <c r="H84" i="139"/>
  <c r="G84" i="139"/>
  <c r="G83" i="139"/>
  <c r="H83" i="139" s="1"/>
  <c r="G82" i="139"/>
  <c r="H82" i="139" s="1"/>
  <c r="H81" i="139"/>
  <c r="G81" i="139"/>
  <c r="H80" i="139"/>
  <c r="G80" i="139"/>
  <c r="G79" i="139"/>
  <c r="H79" i="139" s="1"/>
  <c r="G78" i="139"/>
  <c r="H78" i="139" s="1"/>
  <c r="G77" i="139"/>
  <c r="H77" i="139" s="1"/>
  <c r="H76" i="139"/>
  <c r="G76" i="139"/>
  <c r="G75" i="139"/>
  <c r="H75" i="139" s="1"/>
  <c r="G74" i="139"/>
  <c r="H74" i="139" s="1"/>
  <c r="H73" i="139"/>
  <c r="G73" i="139"/>
  <c r="H72" i="139"/>
  <c r="G72" i="139"/>
  <c r="G71" i="139"/>
  <c r="H71" i="139" s="1"/>
  <c r="G70" i="139"/>
  <c r="H70" i="139" s="1"/>
  <c r="G69" i="139"/>
  <c r="H69" i="139" s="1"/>
  <c r="H68" i="139"/>
  <c r="G68" i="139"/>
  <c r="G67" i="139"/>
  <c r="H67" i="139" s="1"/>
  <c r="G66" i="139"/>
  <c r="H66" i="139" s="1"/>
  <c r="H65" i="139"/>
  <c r="G65" i="139"/>
  <c r="H64" i="139"/>
  <c r="G64" i="139"/>
  <c r="G63" i="139"/>
  <c r="H63" i="139" s="1"/>
  <c r="H62" i="139"/>
  <c r="G61" i="139"/>
  <c r="H61" i="139" s="1"/>
  <c r="H60" i="139"/>
  <c r="G60" i="139"/>
  <c r="G59" i="139"/>
  <c r="H59" i="139" s="1"/>
  <c r="H58" i="139"/>
  <c r="G58" i="139"/>
  <c r="G57" i="139"/>
  <c r="H57" i="139" s="1"/>
  <c r="G56" i="139"/>
  <c r="H56" i="139" s="1"/>
  <c r="G55" i="139"/>
  <c r="H55" i="139" s="1"/>
  <c r="H54" i="139"/>
  <c r="G54" i="139"/>
  <c r="G53" i="139"/>
  <c r="H53" i="139" s="1"/>
  <c r="H52" i="139"/>
  <c r="G52" i="139"/>
  <c r="G51" i="139"/>
  <c r="H51" i="139" s="1"/>
  <c r="H50" i="139"/>
  <c r="G50" i="139"/>
  <c r="G49" i="139"/>
  <c r="H49" i="139" s="1"/>
  <c r="G48" i="139"/>
  <c r="H48" i="139" s="1"/>
  <c r="G47" i="139"/>
  <c r="H47" i="139" s="1"/>
  <c r="H46" i="139"/>
  <c r="G46" i="139"/>
  <c r="G45" i="139"/>
  <c r="H45" i="139" s="1"/>
  <c r="H44" i="139"/>
  <c r="G44" i="139"/>
  <c r="G43" i="139"/>
  <c r="H43" i="139" s="1"/>
  <c r="H42" i="139"/>
  <c r="G42" i="139"/>
  <c r="G41" i="139"/>
  <c r="H41" i="139" s="1"/>
  <c r="G40" i="139"/>
  <c r="H40" i="139" s="1"/>
  <c r="G39" i="139"/>
  <c r="H39" i="139" s="1"/>
  <c r="H38" i="139"/>
  <c r="G38" i="139"/>
  <c r="G37" i="139"/>
  <c r="H37" i="139" s="1"/>
  <c r="H36" i="139"/>
  <c r="G36" i="139"/>
  <c r="G35" i="139"/>
  <c r="H35" i="139" s="1"/>
  <c r="H34" i="139"/>
  <c r="G34" i="139"/>
  <c r="G33" i="139"/>
  <c r="H33" i="139" s="1"/>
  <c r="G32" i="139"/>
  <c r="H32" i="139" s="1"/>
  <c r="G31" i="139"/>
  <c r="H31" i="139" s="1"/>
  <c r="H30" i="139"/>
  <c r="G30" i="139"/>
  <c r="G29" i="139"/>
  <c r="H29" i="139" s="1"/>
  <c r="H28" i="139"/>
  <c r="G28" i="139"/>
  <c r="G27" i="139"/>
  <c r="H27" i="139" s="1"/>
  <c r="H26" i="139"/>
  <c r="G26" i="139"/>
  <c r="G25" i="139"/>
  <c r="H25" i="139" s="1"/>
  <c r="G24" i="139"/>
  <c r="H24" i="139" s="1"/>
  <c r="G23" i="139"/>
  <c r="H23" i="139" s="1"/>
  <c r="H22" i="139"/>
  <c r="G22" i="139"/>
  <c r="G21" i="139"/>
  <c r="H21" i="139" s="1"/>
  <c r="H20" i="139"/>
  <c r="G20" i="139"/>
  <c r="G19" i="139"/>
  <c r="H19" i="139" s="1"/>
  <c r="H18" i="139"/>
  <c r="G18" i="139"/>
  <c r="G17" i="139"/>
  <c r="H17" i="139" s="1"/>
  <c r="G16" i="139"/>
  <c r="H16" i="139" s="1"/>
  <c r="G15" i="139"/>
  <c r="H15" i="139" s="1"/>
  <c r="H14" i="139"/>
  <c r="G14" i="139"/>
  <c r="G13" i="139"/>
  <c r="H13" i="139" s="1"/>
  <c r="H12" i="139"/>
  <c r="G12" i="139"/>
  <c r="G11" i="139"/>
  <c r="H11" i="139" s="1"/>
  <c r="H10" i="139"/>
  <c r="G10" i="139"/>
  <c r="G9" i="139"/>
  <c r="H9" i="139" s="1"/>
  <c r="G8" i="139"/>
  <c r="H8" i="139" s="1"/>
  <c r="G7" i="139"/>
  <c r="H7" i="139" s="1"/>
  <c r="H6" i="139"/>
  <c r="G6" i="139"/>
  <c r="G5" i="139"/>
  <c r="G403" i="139" s="1"/>
  <c r="F403" i="137"/>
  <c r="E403" i="137"/>
  <c r="D403" i="137"/>
  <c r="G402" i="137"/>
  <c r="H402" i="137" s="1"/>
  <c r="G401" i="137"/>
  <c r="H401" i="137" s="1"/>
  <c r="G400" i="137"/>
  <c r="H400" i="137" s="1"/>
  <c r="G399" i="137"/>
  <c r="H399" i="137" s="1"/>
  <c r="G398" i="137"/>
  <c r="H398" i="137" s="1"/>
  <c r="H397" i="137"/>
  <c r="G397" i="137"/>
  <c r="G396" i="137"/>
  <c r="H396" i="137" s="1"/>
  <c r="G395" i="137"/>
  <c r="H395" i="137" s="1"/>
  <c r="G394" i="137"/>
  <c r="H394" i="137" s="1"/>
  <c r="G393" i="137"/>
  <c r="H393" i="137" s="1"/>
  <c r="H392" i="137"/>
  <c r="G392" i="137"/>
  <c r="G391" i="137"/>
  <c r="H391" i="137" s="1"/>
  <c r="G390" i="137"/>
  <c r="H390" i="137" s="1"/>
  <c r="H389" i="137"/>
  <c r="G389" i="137"/>
  <c r="G388" i="137"/>
  <c r="H388" i="137" s="1"/>
  <c r="G387" i="137"/>
  <c r="H387" i="137" s="1"/>
  <c r="G386" i="137"/>
  <c r="H386" i="137" s="1"/>
  <c r="G385" i="137"/>
  <c r="H385" i="137" s="1"/>
  <c r="H384" i="137"/>
  <c r="G384" i="137"/>
  <c r="G383" i="137"/>
  <c r="H383" i="137" s="1"/>
  <c r="G382" i="137"/>
  <c r="H382" i="137" s="1"/>
  <c r="H381" i="137"/>
  <c r="G381" i="137"/>
  <c r="G380" i="137"/>
  <c r="H380" i="137" s="1"/>
  <c r="G379" i="137"/>
  <c r="H379" i="137" s="1"/>
  <c r="G378" i="137"/>
  <c r="H378" i="137" s="1"/>
  <c r="G377" i="137"/>
  <c r="H377" i="137" s="1"/>
  <c r="H376" i="137"/>
  <c r="G376" i="137"/>
  <c r="G375" i="137"/>
  <c r="H375" i="137" s="1"/>
  <c r="G374" i="137"/>
  <c r="H374" i="137" s="1"/>
  <c r="H373" i="137"/>
  <c r="G373" i="137"/>
  <c r="G372" i="137"/>
  <c r="H372" i="137" s="1"/>
  <c r="G371" i="137"/>
  <c r="H371" i="137" s="1"/>
  <c r="G370" i="137"/>
  <c r="H370" i="137" s="1"/>
  <c r="G369" i="137"/>
  <c r="H369" i="137" s="1"/>
  <c r="H368" i="137"/>
  <c r="G368" i="137"/>
  <c r="G367" i="137"/>
  <c r="H367" i="137" s="1"/>
  <c r="G366" i="137"/>
  <c r="H366" i="137" s="1"/>
  <c r="H365" i="137"/>
  <c r="G365" i="137"/>
  <c r="G364" i="137"/>
  <c r="H364" i="137" s="1"/>
  <c r="G363" i="137"/>
  <c r="H363" i="137" s="1"/>
  <c r="G362" i="137"/>
  <c r="H362" i="137" s="1"/>
  <c r="G361" i="137"/>
  <c r="H361" i="137" s="1"/>
  <c r="H360" i="137"/>
  <c r="G360" i="137"/>
  <c r="G359" i="137"/>
  <c r="H359" i="137" s="1"/>
  <c r="G358" i="137"/>
  <c r="H358" i="137" s="1"/>
  <c r="H357" i="137"/>
  <c r="G357" i="137"/>
  <c r="G356" i="137"/>
  <c r="H356" i="137" s="1"/>
  <c r="G355" i="137"/>
  <c r="H355" i="137" s="1"/>
  <c r="G354" i="137"/>
  <c r="H354" i="137" s="1"/>
  <c r="G353" i="137"/>
  <c r="H353" i="137" s="1"/>
  <c r="H352" i="137"/>
  <c r="G352" i="137"/>
  <c r="G351" i="137"/>
  <c r="H351" i="137" s="1"/>
  <c r="G350" i="137"/>
  <c r="H350" i="137" s="1"/>
  <c r="H349" i="137"/>
  <c r="G349" i="137"/>
  <c r="G348" i="137"/>
  <c r="H348" i="137" s="1"/>
  <c r="G347" i="137"/>
  <c r="H347" i="137" s="1"/>
  <c r="G346" i="137"/>
  <c r="H346" i="137" s="1"/>
  <c r="G345" i="137"/>
  <c r="H345" i="137" s="1"/>
  <c r="H344" i="137"/>
  <c r="G344" i="137"/>
  <c r="G343" i="137"/>
  <c r="H343" i="137" s="1"/>
  <c r="G342" i="137"/>
  <c r="H342" i="137" s="1"/>
  <c r="H341" i="137"/>
  <c r="G341" i="137"/>
  <c r="G340" i="137"/>
  <c r="H340" i="137" s="1"/>
  <c r="G339" i="137"/>
  <c r="H339" i="137" s="1"/>
  <c r="G338" i="137"/>
  <c r="H338" i="137" s="1"/>
  <c r="G337" i="137"/>
  <c r="H337" i="137" s="1"/>
  <c r="H336" i="137"/>
  <c r="G336" i="137"/>
  <c r="G335" i="137"/>
  <c r="H335" i="137" s="1"/>
  <c r="G334" i="137"/>
  <c r="H334" i="137" s="1"/>
  <c r="H333" i="137"/>
  <c r="G333" i="137"/>
  <c r="G332" i="137"/>
  <c r="H332" i="137" s="1"/>
  <c r="G331" i="137"/>
  <c r="H331" i="137" s="1"/>
  <c r="G330" i="137"/>
  <c r="H330" i="137" s="1"/>
  <c r="G329" i="137"/>
  <c r="H329" i="137" s="1"/>
  <c r="H328" i="137"/>
  <c r="G328" i="137"/>
  <c r="G327" i="137"/>
  <c r="H327" i="137" s="1"/>
  <c r="G326" i="137"/>
  <c r="H326" i="137" s="1"/>
  <c r="H325" i="137"/>
  <c r="G325" i="137"/>
  <c r="G324" i="137"/>
  <c r="H324" i="137" s="1"/>
  <c r="G323" i="137"/>
  <c r="H323" i="137" s="1"/>
  <c r="G322" i="137"/>
  <c r="H322" i="137" s="1"/>
  <c r="G321" i="137"/>
  <c r="H321" i="137" s="1"/>
  <c r="H320" i="137"/>
  <c r="G320" i="137"/>
  <c r="G319" i="137"/>
  <c r="H319" i="137" s="1"/>
  <c r="G318" i="137"/>
  <c r="H318" i="137" s="1"/>
  <c r="H317" i="137"/>
  <c r="G317" i="137"/>
  <c r="H316" i="137"/>
  <c r="G315" i="137"/>
  <c r="H315" i="137" s="1"/>
  <c r="G314" i="137"/>
  <c r="H314" i="137" s="1"/>
  <c r="G313" i="137"/>
  <c r="H313" i="137" s="1"/>
  <c r="G312" i="137"/>
  <c r="H312" i="137" s="1"/>
  <c r="G311" i="137"/>
  <c r="H311" i="137" s="1"/>
  <c r="G310" i="137"/>
  <c r="H310" i="137" s="1"/>
  <c r="G309" i="137"/>
  <c r="H309" i="137" s="1"/>
  <c r="G308" i="137"/>
  <c r="H308" i="137" s="1"/>
  <c r="G307" i="137"/>
  <c r="H307" i="137" s="1"/>
  <c r="G306" i="137"/>
  <c r="H306" i="137" s="1"/>
  <c r="G305" i="137"/>
  <c r="H305" i="137" s="1"/>
  <c r="G304" i="137"/>
  <c r="H304" i="137" s="1"/>
  <c r="G303" i="137"/>
  <c r="H303" i="137" s="1"/>
  <c r="G302" i="137"/>
  <c r="H302" i="137" s="1"/>
  <c r="G301" i="137"/>
  <c r="H301" i="137" s="1"/>
  <c r="G300" i="137"/>
  <c r="H300" i="137" s="1"/>
  <c r="G299" i="137"/>
  <c r="H299" i="137" s="1"/>
  <c r="G298" i="137"/>
  <c r="H298" i="137" s="1"/>
  <c r="G297" i="137"/>
  <c r="H297" i="137" s="1"/>
  <c r="G296" i="137"/>
  <c r="H296" i="137" s="1"/>
  <c r="G295" i="137"/>
  <c r="H295" i="137" s="1"/>
  <c r="G294" i="137"/>
  <c r="H294" i="137" s="1"/>
  <c r="G293" i="137"/>
  <c r="H293" i="137" s="1"/>
  <c r="G292" i="137"/>
  <c r="H292" i="137" s="1"/>
  <c r="G291" i="137"/>
  <c r="H291" i="137" s="1"/>
  <c r="G290" i="137"/>
  <c r="H290" i="137" s="1"/>
  <c r="G289" i="137"/>
  <c r="H289" i="137" s="1"/>
  <c r="G288" i="137"/>
  <c r="H288" i="137" s="1"/>
  <c r="G287" i="137"/>
  <c r="H287" i="137" s="1"/>
  <c r="G286" i="137"/>
  <c r="H286" i="137" s="1"/>
  <c r="G285" i="137"/>
  <c r="H285" i="137" s="1"/>
  <c r="G284" i="137"/>
  <c r="H284" i="137" s="1"/>
  <c r="G283" i="137"/>
  <c r="H283" i="137" s="1"/>
  <c r="G282" i="137"/>
  <c r="H282" i="137" s="1"/>
  <c r="G281" i="137"/>
  <c r="H281" i="137" s="1"/>
  <c r="G280" i="137"/>
  <c r="H280" i="137" s="1"/>
  <c r="G279" i="137"/>
  <c r="H279" i="137" s="1"/>
  <c r="G278" i="137"/>
  <c r="H278" i="137" s="1"/>
  <c r="G277" i="137"/>
  <c r="H277" i="137" s="1"/>
  <c r="G276" i="137"/>
  <c r="H276" i="137" s="1"/>
  <c r="G275" i="137"/>
  <c r="H275" i="137" s="1"/>
  <c r="G274" i="137"/>
  <c r="H274" i="137" s="1"/>
  <c r="G273" i="137"/>
  <c r="H273" i="137" s="1"/>
  <c r="G272" i="137"/>
  <c r="H272" i="137" s="1"/>
  <c r="G271" i="137"/>
  <c r="H271" i="137" s="1"/>
  <c r="G270" i="137"/>
  <c r="H270" i="137" s="1"/>
  <c r="G269" i="137"/>
  <c r="H269" i="137" s="1"/>
  <c r="G268" i="137"/>
  <c r="H268" i="137" s="1"/>
  <c r="G267" i="137"/>
  <c r="H267" i="137" s="1"/>
  <c r="G266" i="137"/>
  <c r="H266" i="137" s="1"/>
  <c r="G265" i="137"/>
  <c r="H265" i="137" s="1"/>
  <c r="G264" i="137"/>
  <c r="H264" i="137" s="1"/>
  <c r="G263" i="137"/>
  <c r="H263" i="137" s="1"/>
  <c r="G262" i="137"/>
  <c r="H262" i="137" s="1"/>
  <c r="G261" i="137"/>
  <c r="H261" i="137" s="1"/>
  <c r="G260" i="137"/>
  <c r="H260" i="137" s="1"/>
  <c r="G259" i="137"/>
  <c r="H259" i="137" s="1"/>
  <c r="G258" i="137"/>
  <c r="H258" i="137" s="1"/>
  <c r="H257" i="137"/>
  <c r="G257" i="137"/>
  <c r="G256" i="137"/>
  <c r="H256" i="137" s="1"/>
  <c r="G255" i="137"/>
  <c r="H255" i="137" s="1"/>
  <c r="G254" i="137"/>
  <c r="H254" i="137" s="1"/>
  <c r="G253" i="137"/>
  <c r="H253" i="137" s="1"/>
  <c r="G252" i="137"/>
  <c r="H252" i="137" s="1"/>
  <c r="G251" i="137"/>
  <c r="H251" i="137" s="1"/>
  <c r="G250" i="137"/>
  <c r="H250" i="137" s="1"/>
  <c r="G249" i="137"/>
  <c r="H249" i="137" s="1"/>
  <c r="G248" i="137"/>
  <c r="H248" i="137" s="1"/>
  <c r="G247" i="137"/>
  <c r="H247" i="137" s="1"/>
  <c r="G246" i="137"/>
  <c r="H246" i="137" s="1"/>
  <c r="G245" i="137"/>
  <c r="H245" i="137" s="1"/>
  <c r="G244" i="137"/>
  <c r="H244" i="137" s="1"/>
  <c r="G243" i="137"/>
  <c r="H243" i="137" s="1"/>
  <c r="G242" i="137"/>
  <c r="H242" i="137" s="1"/>
  <c r="G241" i="137"/>
  <c r="H241" i="137" s="1"/>
  <c r="G240" i="137"/>
  <c r="H240" i="137" s="1"/>
  <c r="G239" i="137"/>
  <c r="H239" i="137" s="1"/>
  <c r="G238" i="137"/>
  <c r="H238" i="137" s="1"/>
  <c r="G237" i="137"/>
  <c r="H237" i="137" s="1"/>
  <c r="G236" i="137"/>
  <c r="H236" i="137" s="1"/>
  <c r="G235" i="137"/>
  <c r="H235" i="137" s="1"/>
  <c r="G234" i="137"/>
  <c r="H234" i="137" s="1"/>
  <c r="G233" i="137"/>
  <c r="H233" i="137" s="1"/>
  <c r="G232" i="137"/>
  <c r="H232" i="137" s="1"/>
  <c r="G231" i="137"/>
  <c r="H231" i="137" s="1"/>
  <c r="G230" i="137"/>
  <c r="H230" i="137" s="1"/>
  <c r="G229" i="137"/>
  <c r="H229" i="137" s="1"/>
  <c r="G228" i="137"/>
  <c r="H228" i="137" s="1"/>
  <c r="G227" i="137"/>
  <c r="H227" i="137" s="1"/>
  <c r="G226" i="137"/>
  <c r="H226" i="137" s="1"/>
  <c r="G225" i="137"/>
  <c r="H225" i="137" s="1"/>
  <c r="G224" i="137"/>
  <c r="H224" i="137" s="1"/>
  <c r="G223" i="137"/>
  <c r="H223" i="137" s="1"/>
  <c r="G222" i="137"/>
  <c r="H222" i="137" s="1"/>
  <c r="G221" i="137"/>
  <c r="H221" i="137" s="1"/>
  <c r="G220" i="137"/>
  <c r="H220" i="137" s="1"/>
  <c r="G219" i="137"/>
  <c r="H219" i="137" s="1"/>
  <c r="G218" i="137"/>
  <c r="H218" i="137" s="1"/>
  <c r="G217" i="137"/>
  <c r="H217" i="137" s="1"/>
  <c r="G216" i="137"/>
  <c r="H216" i="137" s="1"/>
  <c r="G215" i="137"/>
  <c r="H215" i="137" s="1"/>
  <c r="G214" i="137"/>
  <c r="H214" i="137" s="1"/>
  <c r="G213" i="137"/>
  <c r="H213" i="137" s="1"/>
  <c r="G212" i="137"/>
  <c r="H212" i="137" s="1"/>
  <c r="G211" i="137"/>
  <c r="H211" i="137" s="1"/>
  <c r="G210" i="137"/>
  <c r="H210" i="137" s="1"/>
  <c r="G209" i="137"/>
  <c r="H209" i="137" s="1"/>
  <c r="G208" i="137"/>
  <c r="H208" i="137" s="1"/>
  <c r="G207" i="137"/>
  <c r="H207" i="137" s="1"/>
  <c r="G206" i="137"/>
  <c r="H206" i="137" s="1"/>
  <c r="G205" i="137"/>
  <c r="H205" i="137" s="1"/>
  <c r="G204" i="137"/>
  <c r="H204" i="137" s="1"/>
  <c r="G203" i="137"/>
  <c r="H203" i="137" s="1"/>
  <c r="G202" i="137"/>
  <c r="H202" i="137" s="1"/>
  <c r="G201" i="137"/>
  <c r="H201" i="137" s="1"/>
  <c r="G200" i="137"/>
  <c r="H200" i="137" s="1"/>
  <c r="G199" i="137"/>
  <c r="H199" i="137" s="1"/>
  <c r="G198" i="137"/>
  <c r="H198" i="137" s="1"/>
  <c r="G197" i="137"/>
  <c r="H197" i="137" s="1"/>
  <c r="G196" i="137"/>
  <c r="H196" i="137" s="1"/>
  <c r="G195" i="137"/>
  <c r="H195" i="137" s="1"/>
  <c r="G194" i="137"/>
  <c r="H194" i="137" s="1"/>
  <c r="G193" i="137"/>
  <c r="H193" i="137" s="1"/>
  <c r="G192" i="137"/>
  <c r="H192" i="137" s="1"/>
  <c r="G191" i="137"/>
  <c r="H191" i="137" s="1"/>
  <c r="G190" i="137"/>
  <c r="H190" i="137" s="1"/>
  <c r="G189" i="137"/>
  <c r="H189" i="137" s="1"/>
  <c r="G188" i="137"/>
  <c r="H188" i="137" s="1"/>
  <c r="G187" i="137"/>
  <c r="H187" i="137" s="1"/>
  <c r="G186" i="137"/>
  <c r="H186" i="137" s="1"/>
  <c r="G185" i="137"/>
  <c r="H185" i="137" s="1"/>
  <c r="G184" i="137"/>
  <c r="H184" i="137" s="1"/>
  <c r="G183" i="137"/>
  <c r="H183" i="137" s="1"/>
  <c r="G182" i="137"/>
  <c r="H182" i="137" s="1"/>
  <c r="G181" i="137"/>
  <c r="H181" i="137" s="1"/>
  <c r="G180" i="137"/>
  <c r="H180" i="137" s="1"/>
  <c r="G179" i="137"/>
  <c r="H179" i="137" s="1"/>
  <c r="G178" i="137"/>
  <c r="H178" i="137" s="1"/>
  <c r="G177" i="137"/>
  <c r="H177" i="137" s="1"/>
  <c r="G176" i="137"/>
  <c r="H176" i="137" s="1"/>
  <c r="G175" i="137"/>
  <c r="H175" i="137" s="1"/>
  <c r="G174" i="137"/>
  <c r="H174" i="137" s="1"/>
  <c r="G173" i="137"/>
  <c r="H173" i="137" s="1"/>
  <c r="G172" i="137"/>
  <c r="H172" i="137" s="1"/>
  <c r="G171" i="137"/>
  <c r="H171" i="137" s="1"/>
  <c r="G170" i="137"/>
  <c r="H170" i="137" s="1"/>
  <c r="G169" i="137"/>
  <c r="H169" i="137" s="1"/>
  <c r="G168" i="137"/>
  <c r="H168" i="137" s="1"/>
  <c r="G167" i="137"/>
  <c r="H167" i="137" s="1"/>
  <c r="G166" i="137"/>
  <c r="H166" i="137" s="1"/>
  <c r="G165" i="137"/>
  <c r="H165" i="137" s="1"/>
  <c r="G164" i="137"/>
  <c r="H164" i="137" s="1"/>
  <c r="G163" i="137"/>
  <c r="H163" i="137" s="1"/>
  <c r="G162" i="137"/>
  <c r="H162" i="137" s="1"/>
  <c r="G161" i="137"/>
  <c r="H161" i="137" s="1"/>
  <c r="G160" i="137"/>
  <c r="H160" i="137" s="1"/>
  <c r="G159" i="137"/>
  <c r="H159" i="137" s="1"/>
  <c r="G158" i="137"/>
  <c r="H158" i="137" s="1"/>
  <c r="G157" i="137"/>
  <c r="H157" i="137" s="1"/>
  <c r="G156" i="137"/>
  <c r="H156" i="137" s="1"/>
  <c r="G155" i="137"/>
  <c r="H155" i="137" s="1"/>
  <c r="G154" i="137"/>
  <c r="H154" i="137" s="1"/>
  <c r="G153" i="137"/>
  <c r="H153" i="137" s="1"/>
  <c r="G152" i="137"/>
  <c r="H152" i="137" s="1"/>
  <c r="G151" i="137"/>
  <c r="H151" i="137" s="1"/>
  <c r="G150" i="137"/>
  <c r="H150" i="137" s="1"/>
  <c r="G149" i="137"/>
  <c r="H149" i="137" s="1"/>
  <c r="G148" i="137"/>
  <c r="H148" i="137" s="1"/>
  <c r="G147" i="137"/>
  <c r="H147" i="137" s="1"/>
  <c r="G146" i="137"/>
  <c r="H146" i="137" s="1"/>
  <c r="G145" i="137"/>
  <c r="H145" i="137" s="1"/>
  <c r="G144" i="137"/>
  <c r="H144" i="137" s="1"/>
  <c r="G143" i="137"/>
  <c r="H143" i="137" s="1"/>
  <c r="G142" i="137"/>
  <c r="H142" i="137" s="1"/>
  <c r="G141" i="137"/>
  <c r="H141" i="137" s="1"/>
  <c r="G140" i="137"/>
  <c r="H140" i="137" s="1"/>
  <c r="G139" i="137"/>
  <c r="H139" i="137" s="1"/>
  <c r="G138" i="137"/>
  <c r="H138" i="137" s="1"/>
  <c r="G137" i="137"/>
  <c r="H137" i="137" s="1"/>
  <c r="G136" i="137"/>
  <c r="H136" i="137" s="1"/>
  <c r="G135" i="137"/>
  <c r="H135" i="137" s="1"/>
  <c r="G134" i="137"/>
  <c r="H134" i="137" s="1"/>
  <c r="G133" i="137"/>
  <c r="H133" i="137" s="1"/>
  <c r="G132" i="137"/>
  <c r="H132" i="137" s="1"/>
  <c r="G131" i="137"/>
  <c r="H131" i="137" s="1"/>
  <c r="G130" i="137"/>
  <c r="H130" i="137" s="1"/>
  <c r="G129" i="137"/>
  <c r="H129" i="137" s="1"/>
  <c r="G128" i="137"/>
  <c r="H128" i="137" s="1"/>
  <c r="G127" i="137"/>
  <c r="H127" i="137" s="1"/>
  <c r="G126" i="137"/>
  <c r="H126" i="137" s="1"/>
  <c r="G125" i="137"/>
  <c r="H125" i="137" s="1"/>
  <c r="G124" i="137"/>
  <c r="H124" i="137" s="1"/>
  <c r="G123" i="137"/>
  <c r="H123" i="137" s="1"/>
  <c r="G122" i="137"/>
  <c r="H122" i="137" s="1"/>
  <c r="G121" i="137"/>
  <c r="H121" i="137" s="1"/>
  <c r="G120" i="137"/>
  <c r="H120" i="137" s="1"/>
  <c r="G119" i="137"/>
  <c r="H119" i="137" s="1"/>
  <c r="G118" i="137"/>
  <c r="H118" i="137" s="1"/>
  <c r="G117" i="137"/>
  <c r="H117" i="137" s="1"/>
  <c r="G116" i="137"/>
  <c r="H116" i="137" s="1"/>
  <c r="G115" i="137"/>
  <c r="H115" i="137" s="1"/>
  <c r="G114" i="137"/>
  <c r="H114" i="137" s="1"/>
  <c r="G113" i="137"/>
  <c r="H113" i="137" s="1"/>
  <c r="G112" i="137"/>
  <c r="H112" i="137" s="1"/>
  <c r="G111" i="137"/>
  <c r="H111" i="137" s="1"/>
  <c r="G110" i="137"/>
  <c r="H110" i="137" s="1"/>
  <c r="G109" i="137"/>
  <c r="H109" i="137" s="1"/>
  <c r="G108" i="137"/>
  <c r="H108" i="137" s="1"/>
  <c r="G107" i="137"/>
  <c r="H107" i="137" s="1"/>
  <c r="G106" i="137"/>
  <c r="H106" i="137" s="1"/>
  <c r="G105" i="137"/>
  <c r="H105" i="137" s="1"/>
  <c r="G104" i="137"/>
  <c r="H104" i="137" s="1"/>
  <c r="G103" i="137"/>
  <c r="H103" i="137" s="1"/>
  <c r="G102" i="137"/>
  <c r="H102" i="137" s="1"/>
  <c r="G101" i="137"/>
  <c r="H101" i="137" s="1"/>
  <c r="G100" i="137"/>
  <c r="H100" i="137" s="1"/>
  <c r="G99" i="137"/>
  <c r="H99" i="137" s="1"/>
  <c r="G98" i="137"/>
  <c r="H98" i="137" s="1"/>
  <c r="G97" i="137"/>
  <c r="H97" i="137" s="1"/>
  <c r="G96" i="137"/>
  <c r="H96" i="137" s="1"/>
  <c r="G95" i="137"/>
  <c r="H95" i="137" s="1"/>
  <c r="G94" i="137"/>
  <c r="H94" i="137" s="1"/>
  <c r="G93" i="137"/>
  <c r="H93" i="137" s="1"/>
  <c r="G92" i="137"/>
  <c r="H92" i="137" s="1"/>
  <c r="G91" i="137"/>
  <c r="H91" i="137" s="1"/>
  <c r="G90" i="137"/>
  <c r="H90" i="137" s="1"/>
  <c r="G89" i="137"/>
  <c r="H89" i="137" s="1"/>
  <c r="G88" i="137"/>
  <c r="H88" i="137" s="1"/>
  <c r="G87" i="137"/>
  <c r="H87" i="137" s="1"/>
  <c r="G86" i="137"/>
  <c r="H86" i="137" s="1"/>
  <c r="G85" i="137"/>
  <c r="H85" i="137" s="1"/>
  <c r="G84" i="137"/>
  <c r="H84" i="137" s="1"/>
  <c r="G83" i="137"/>
  <c r="H83" i="137" s="1"/>
  <c r="G82" i="137"/>
  <c r="H82" i="137" s="1"/>
  <c r="G81" i="137"/>
  <c r="H81" i="137" s="1"/>
  <c r="G80" i="137"/>
  <c r="H80" i="137" s="1"/>
  <c r="G79" i="137"/>
  <c r="H79" i="137" s="1"/>
  <c r="G78" i="137"/>
  <c r="H78" i="137" s="1"/>
  <c r="G77" i="137"/>
  <c r="H77" i="137" s="1"/>
  <c r="G76" i="137"/>
  <c r="H76" i="137" s="1"/>
  <c r="G75" i="137"/>
  <c r="H75" i="137" s="1"/>
  <c r="G74" i="137"/>
  <c r="H74" i="137" s="1"/>
  <c r="G73" i="137"/>
  <c r="H73" i="137" s="1"/>
  <c r="G72" i="137"/>
  <c r="H72" i="137" s="1"/>
  <c r="G71" i="137"/>
  <c r="H71" i="137" s="1"/>
  <c r="G70" i="137"/>
  <c r="H70" i="137" s="1"/>
  <c r="G69" i="137"/>
  <c r="H69" i="137" s="1"/>
  <c r="G68" i="137"/>
  <c r="H68" i="137" s="1"/>
  <c r="G67" i="137"/>
  <c r="H67" i="137" s="1"/>
  <c r="G66" i="137"/>
  <c r="H66" i="137" s="1"/>
  <c r="G65" i="137"/>
  <c r="H65" i="137" s="1"/>
  <c r="G64" i="137"/>
  <c r="H64" i="137" s="1"/>
  <c r="G63" i="137"/>
  <c r="H63" i="137" s="1"/>
  <c r="H62" i="137"/>
  <c r="G61" i="137"/>
  <c r="H61" i="137" s="1"/>
  <c r="H60" i="137"/>
  <c r="G60" i="137"/>
  <c r="G59" i="137"/>
  <c r="H59" i="137" s="1"/>
  <c r="G58" i="137"/>
  <c r="H58" i="137" s="1"/>
  <c r="G57" i="137"/>
  <c r="H57" i="137" s="1"/>
  <c r="H56" i="137"/>
  <c r="G56" i="137"/>
  <c r="H55" i="137"/>
  <c r="G55" i="137"/>
  <c r="G54" i="137"/>
  <c r="H54" i="137" s="1"/>
  <c r="G53" i="137"/>
  <c r="H53" i="137" s="1"/>
  <c r="H52" i="137"/>
  <c r="G52" i="137"/>
  <c r="G51" i="137"/>
  <c r="H51" i="137" s="1"/>
  <c r="G50" i="137"/>
  <c r="H50" i="137" s="1"/>
  <c r="G49" i="137"/>
  <c r="H49" i="137" s="1"/>
  <c r="H48" i="137"/>
  <c r="G48" i="137"/>
  <c r="H47" i="137"/>
  <c r="G47" i="137"/>
  <c r="G46" i="137"/>
  <c r="H46" i="137" s="1"/>
  <c r="G45" i="137"/>
  <c r="H45" i="137" s="1"/>
  <c r="H44" i="137"/>
  <c r="G44" i="137"/>
  <c r="G43" i="137"/>
  <c r="H43" i="137" s="1"/>
  <c r="G42" i="137"/>
  <c r="H42" i="137" s="1"/>
  <c r="G41" i="137"/>
  <c r="H41" i="137" s="1"/>
  <c r="H40" i="137"/>
  <c r="G40" i="137"/>
  <c r="H39" i="137"/>
  <c r="G39" i="137"/>
  <c r="G38" i="137"/>
  <c r="H38" i="137" s="1"/>
  <c r="G37" i="137"/>
  <c r="H37" i="137" s="1"/>
  <c r="H36" i="137"/>
  <c r="G36" i="137"/>
  <c r="G35" i="137"/>
  <c r="H35" i="137" s="1"/>
  <c r="G34" i="137"/>
  <c r="H34" i="137" s="1"/>
  <c r="G33" i="137"/>
  <c r="H33" i="137" s="1"/>
  <c r="H32" i="137"/>
  <c r="G32" i="137"/>
  <c r="H31" i="137"/>
  <c r="G31" i="137"/>
  <c r="G30" i="137"/>
  <c r="H30" i="137" s="1"/>
  <c r="G29" i="137"/>
  <c r="H29" i="137" s="1"/>
  <c r="H28" i="137"/>
  <c r="G28" i="137"/>
  <c r="G27" i="137"/>
  <c r="H27" i="137" s="1"/>
  <c r="G26" i="137"/>
  <c r="H26" i="137" s="1"/>
  <c r="G25" i="137"/>
  <c r="H25" i="137" s="1"/>
  <c r="H24" i="137"/>
  <c r="G24" i="137"/>
  <c r="H23" i="137"/>
  <c r="G23" i="137"/>
  <c r="G22" i="137"/>
  <c r="H22" i="137" s="1"/>
  <c r="G21" i="137"/>
  <c r="H21" i="137" s="1"/>
  <c r="H20" i="137"/>
  <c r="G20" i="137"/>
  <c r="G19" i="137"/>
  <c r="H19" i="137" s="1"/>
  <c r="G18" i="137"/>
  <c r="H18" i="137" s="1"/>
  <c r="G17" i="137"/>
  <c r="H17" i="137" s="1"/>
  <c r="H16" i="137"/>
  <c r="G16" i="137"/>
  <c r="H15" i="137"/>
  <c r="G15" i="137"/>
  <c r="G14" i="137"/>
  <c r="H14" i="137" s="1"/>
  <c r="G13" i="137"/>
  <c r="H13" i="137" s="1"/>
  <c r="H12" i="137"/>
  <c r="G12" i="137"/>
  <c r="G11" i="137"/>
  <c r="H11" i="137" s="1"/>
  <c r="G10" i="137"/>
  <c r="H10" i="137" s="1"/>
  <c r="G9" i="137"/>
  <c r="H9" i="137" s="1"/>
  <c r="H8" i="137"/>
  <c r="G8" i="137"/>
  <c r="H7" i="137"/>
  <c r="G7" i="137"/>
  <c r="G6" i="137"/>
  <c r="H6" i="137" s="1"/>
  <c r="G5" i="137"/>
  <c r="H5" i="137" s="1"/>
  <c r="F38" i="136"/>
  <c r="E38" i="136"/>
  <c r="D38" i="136"/>
  <c r="G37" i="136"/>
  <c r="H37" i="136" s="1"/>
  <c r="G36" i="136"/>
  <c r="H36" i="136" s="1"/>
  <c r="G35" i="136"/>
  <c r="H35" i="136" s="1"/>
  <c r="G34" i="136"/>
  <c r="H34" i="136" s="1"/>
  <c r="G33" i="136"/>
  <c r="H33" i="136" s="1"/>
  <c r="H32" i="136"/>
  <c r="G32" i="136"/>
  <c r="G31" i="136"/>
  <c r="H31" i="136" s="1"/>
  <c r="G30" i="136"/>
  <c r="H30" i="136" s="1"/>
  <c r="G29" i="136"/>
  <c r="H29" i="136" s="1"/>
  <c r="G28" i="136"/>
  <c r="H28" i="136" s="1"/>
  <c r="G27" i="136"/>
  <c r="H27" i="136" s="1"/>
  <c r="H26" i="136"/>
  <c r="G26" i="136"/>
  <c r="G25" i="136"/>
  <c r="H25" i="136" s="1"/>
  <c r="H24" i="136"/>
  <c r="G24" i="136"/>
  <c r="G23" i="136"/>
  <c r="H23" i="136" s="1"/>
  <c r="G22" i="136"/>
  <c r="H22" i="136" s="1"/>
  <c r="G21" i="136"/>
  <c r="H21" i="136" s="1"/>
  <c r="G20" i="136"/>
  <c r="H20" i="136" s="1"/>
  <c r="G19" i="136"/>
  <c r="H19" i="136" s="1"/>
  <c r="G18" i="136"/>
  <c r="H18" i="136" s="1"/>
  <c r="G17" i="136"/>
  <c r="H17" i="136" s="1"/>
  <c r="H16" i="136"/>
  <c r="G16" i="136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H8" i="136"/>
  <c r="G8" i="136"/>
  <c r="G7" i="136"/>
  <c r="H7" i="136" s="1"/>
  <c r="G6" i="136"/>
  <c r="H6" i="136" s="1"/>
  <c r="G5" i="136"/>
  <c r="G38" i="136" s="1"/>
  <c r="F57" i="135"/>
  <c r="E57" i="135"/>
  <c r="D57" i="135"/>
  <c r="G56" i="135"/>
  <c r="H56" i="135" s="1"/>
  <c r="H55" i="135"/>
  <c r="G55" i="135"/>
  <c r="H54" i="135"/>
  <c r="G54" i="135"/>
  <c r="G53" i="135"/>
  <c r="H53" i="135" s="1"/>
  <c r="G52" i="135"/>
  <c r="H52" i="135" s="1"/>
  <c r="H51" i="135"/>
  <c r="G51" i="135"/>
  <c r="G50" i="135"/>
  <c r="H50" i="135" s="1"/>
  <c r="G49" i="135"/>
  <c r="H49" i="135" s="1"/>
  <c r="H48" i="135"/>
  <c r="G48" i="135"/>
  <c r="H47" i="135"/>
  <c r="G47" i="135"/>
  <c r="H46" i="135"/>
  <c r="G45" i="135"/>
  <c r="H45" i="135" s="1"/>
  <c r="G44" i="135"/>
  <c r="H44" i="135" s="1"/>
  <c r="G43" i="135"/>
  <c r="H43" i="135" s="1"/>
  <c r="H42" i="135"/>
  <c r="G42" i="135"/>
  <c r="G41" i="135"/>
  <c r="H41" i="135" s="1"/>
  <c r="G40" i="135"/>
  <c r="H40" i="135" s="1"/>
  <c r="H39" i="135"/>
  <c r="G39" i="135"/>
  <c r="G38" i="135"/>
  <c r="H38" i="135" s="1"/>
  <c r="G37" i="135"/>
  <c r="H37" i="135" s="1"/>
  <c r="G36" i="135"/>
  <c r="H36" i="135" s="1"/>
  <c r="H35" i="135"/>
  <c r="G35" i="135"/>
  <c r="H34" i="135"/>
  <c r="G34" i="135"/>
  <c r="H33" i="135"/>
  <c r="G33" i="135"/>
  <c r="G32" i="135"/>
  <c r="H32" i="135" s="1"/>
  <c r="H31" i="135"/>
  <c r="G31" i="135"/>
  <c r="H30" i="135"/>
  <c r="G30" i="135"/>
  <c r="G29" i="135"/>
  <c r="H29" i="135" s="1"/>
  <c r="G28" i="135"/>
  <c r="H28" i="135" s="1"/>
  <c r="H27" i="135"/>
  <c r="G27" i="135"/>
  <c r="H26" i="135"/>
  <c r="G26" i="135"/>
  <c r="H25" i="135"/>
  <c r="G25" i="135"/>
  <c r="G24" i="135"/>
  <c r="H24" i="135" s="1"/>
  <c r="H23" i="135"/>
  <c r="G23" i="135"/>
  <c r="H22" i="135"/>
  <c r="G22" i="135"/>
  <c r="G21" i="135"/>
  <c r="H21" i="135" s="1"/>
  <c r="G20" i="135"/>
  <c r="H20" i="135" s="1"/>
  <c r="H19" i="135"/>
  <c r="G19" i="135"/>
  <c r="H18" i="135"/>
  <c r="G18" i="135"/>
  <c r="H17" i="135"/>
  <c r="G17" i="135"/>
  <c r="G16" i="135"/>
  <c r="H16" i="135" s="1"/>
  <c r="H15" i="135"/>
  <c r="G15" i="135"/>
  <c r="H14" i="135"/>
  <c r="G14" i="135"/>
  <c r="G13" i="135"/>
  <c r="H13" i="135" s="1"/>
  <c r="G12" i="135"/>
  <c r="H12" i="135" s="1"/>
  <c r="H11" i="135"/>
  <c r="G11" i="135"/>
  <c r="H10" i="135"/>
  <c r="G10" i="135"/>
  <c r="H9" i="135"/>
  <c r="G9" i="135"/>
  <c r="G8" i="135"/>
  <c r="H8" i="135" s="1"/>
  <c r="H7" i="135"/>
  <c r="G7" i="135"/>
  <c r="H6" i="135"/>
  <c r="G6" i="135"/>
  <c r="G5" i="135"/>
  <c r="G57" i="135" s="1"/>
  <c r="F403" i="134"/>
  <c r="E403" i="134"/>
  <c r="D403" i="134"/>
  <c r="G402" i="134"/>
  <c r="H402" i="134" s="1"/>
  <c r="G401" i="134"/>
  <c r="H401" i="134" s="1"/>
  <c r="G400" i="134"/>
  <c r="H400" i="134" s="1"/>
  <c r="G399" i="134"/>
  <c r="H399" i="134" s="1"/>
  <c r="G398" i="134"/>
  <c r="H398" i="134" s="1"/>
  <c r="G397" i="134"/>
  <c r="H397" i="134" s="1"/>
  <c r="G396" i="134"/>
  <c r="H396" i="134" s="1"/>
  <c r="G395" i="134"/>
  <c r="H395" i="134" s="1"/>
  <c r="G394" i="134"/>
  <c r="H394" i="134" s="1"/>
  <c r="G393" i="134"/>
  <c r="H393" i="134" s="1"/>
  <c r="G392" i="134"/>
  <c r="H392" i="134" s="1"/>
  <c r="G391" i="134"/>
  <c r="H391" i="134" s="1"/>
  <c r="G390" i="134"/>
  <c r="H390" i="134" s="1"/>
  <c r="G389" i="134"/>
  <c r="H389" i="134" s="1"/>
  <c r="G388" i="134"/>
  <c r="H388" i="134" s="1"/>
  <c r="G387" i="134"/>
  <c r="H387" i="134" s="1"/>
  <c r="G386" i="134"/>
  <c r="H386" i="134" s="1"/>
  <c r="G385" i="134"/>
  <c r="H385" i="134" s="1"/>
  <c r="G384" i="134"/>
  <c r="H384" i="134" s="1"/>
  <c r="G383" i="134"/>
  <c r="H383" i="134" s="1"/>
  <c r="G382" i="134"/>
  <c r="H382" i="134" s="1"/>
  <c r="G381" i="134"/>
  <c r="H381" i="134" s="1"/>
  <c r="G380" i="134"/>
  <c r="H380" i="134" s="1"/>
  <c r="G379" i="134"/>
  <c r="H379" i="134" s="1"/>
  <c r="G378" i="134"/>
  <c r="H378" i="134" s="1"/>
  <c r="G377" i="134"/>
  <c r="H377" i="134" s="1"/>
  <c r="G376" i="134"/>
  <c r="H376" i="134" s="1"/>
  <c r="G375" i="134"/>
  <c r="H375" i="134" s="1"/>
  <c r="G374" i="134"/>
  <c r="H374" i="134" s="1"/>
  <c r="G373" i="134"/>
  <c r="H373" i="134" s="1"/>
  <c r="G372" i="134"/>
  <c r="H372" i="134" s="1"/>
  <c r="G371" i="134"/>
  <c r="H371" i="134" s="1"/>
  <c r="G370" i="134"/>
  <c r="H370" i="134" s="1"/>
  <c r="G369" i="134"/>
  <c r="H369" i="134" s="1"/>
  <c r="G368" i="134"/>
  <c r="H368" i="134" s="1"/>
  <c r="G367" i="134"/>
  <c r="H367" i="134" s="1"/>
  <c r="G366" i="134"/>
  <c r="H366" i="134" s="1"/>
  <c r="G365" i="134"/>
  <c r="H365" i="134" s="1"/>
  <c r="G364" i="134"/>
  <c r="H364" i="134" s="1"/>
  <c r="G363" i="134"/>
  <c r="H363" i="134" s="1"/>
  <c r="G362" i="134"/>
  <c r="H362" i="134" s="1"/>
  <c r="G361" i="134"/>
  <c r="H361" i="134" s="1"/>
  <c r="G360" i="134"/>
  <c r="H360" i="134" s="1"/>
  <c r="G359" i="134"/>
  <c r="H359" i="134" s="1"/>
  <c r="G358" i="134"/>
  <c r="H358" i="134" s="1"/>
  <c r="G357" i="134"/>
  <c r="H357" i="134" s="1"/>
  <c r="G356" i="134"/>
  <c r="H356" i="134" s="1"/>
  <c r="G355" i="134"/>
  <c r="H355" i="134" s="1"/>
  <c r="G354" i="134"/>
  <c r="H354" i="134" s="1"/>
  <c r="G353" i="134"/>
  <c r="H353" i="134" s="1"/>
  <c r="G352" i="134"/>
  <c r="H352" i="134" s="1"/>
  <c r="G351" i="134"/>
  <c r="H351" i="134" s="1"/>
  <c r="G350" i="134"/>
  <c r="H350" i="134" s="1"/>
  <c r="G349" i="134"/>
  <c r="H349" i="134" s="1"/>
  <c r="G348" i="134"/>
  <c r="H348" i="134" s="1"/>
  <c r="G347" i="134"/>
  <c r="H347" i="134" s="1"/>
  <c r="G346" i="134"/>
  <c r="H346" i="134" s="1"/>
  <c r="G345" i="134"/>
  <c r="H345" i="134" s="1"/>
  <c r="G344" i="134"/>
  <c r="H344" i="134" s="1"/>
  <c r="G343" i="134"/>
  <c r="H343" i="134" s="1"/>
  <c r="G342" i="134"/>
  <c r="H342" i="134" s="1"/>
  <c r="G341" i="134"/>
  <c r="H341" i="134" s="1"/>
  <c r="G340" i="134"/>
  <c r="H340" i="134" s="1"/>
  <c r="G339" i="134"/>
  <c r="H339" i="134" s="1"/>
  <c r="G338" i="134"/>
  <c r="H338" i="134" s="1"/>
  <c r="G337" i="134"/>
  <c r="H337" i="134" s="1"/>
  <c r="G336" i="134"/>
  <c r="H336" i="134" s="1"/>
  <c r="G335" i="134"/>
  <c r="H335" i="134" s="1"/>
  <c r="G334" i="134"/>
  <c r="H334" i="134" s="1"/>
  <c r="G333" i="134"/>
  <c r="H333" i="134" s="1"/>
  <c r="G332" i="134"/>
  <c r="H332" i="134" s="1"/>
  <c r="G331" i="134"/>
  <c r="H331" i="134" s="1"/>
  <c r="G330" i="134"/>
  <c r="H330" i="134" s="1"/>
  <c r="G329" i="134"/>
  <c r="H329" i="134" s="1"/>
  <c r="G328" i="134"/>
  <c r="H328" i="134" s="1"/>
  <c r="G327" i="134"/>
  <c r="H327" i="134" s="1"/>
  <c r="G326" i="134"/>
  <c r="H326" i="134" s="1"/>
  <c r="G325" i="134"/>
  <c r="H325" i="134" s="1"/>
  <c r="G324" i="134"/>
  <c r="H324" i="134" s="1"/>
  <c r="G323" i="134"/>
  <c r="H323" i="134" s="1"/>
  <c r="G322" i="134"/>
  <c r="H322" i="134" s="1"/>
  <c r="G321" i="134"/>
  <c r="H321" i="134" s="1"/>
  <c r="G320" i="134"/>
  <c r="H320" i="134" s="1"/>
  <c r="G319" i="134"/>
  <c r="H319" i="134" s="1"/>
  <c r="G318" i="134"/>
  <c r="H318" i="134" s="1"/>
  <c r="G317" i="134"/>
  <c r="H317" i="134" s="1"/>
  <c r="H316" i="134"/>
  <c r="H315" i="134"/>
  <c r="G315" i="134"/>
  <c r="H314" i="134"/>
  <c r="G314" i="134"/>
  <c r="G313" i="134"/>
  <c r="H313" i="134" s="1"/>
  <c r="H312" i="134"/>
  <c r="G312" i="134"/>
  <c r="H311" i="134"/>
  <c r="G311" i="134"/>
  <c r="G310" i="134"/>
  <c r="H310" i="134" s="1"/>
  <c r="H309" i="134"/>
  <c r="G309" i="134"/>
  <c r="G308" i="134"/>
  <c r="H308" i="134" s="1"/>
  <c r="H307" i="134"/>
  <c r="G307" i="134"/>
  <c r="H306" i="134"/>
  <c r="G306" i="134"/>
  <c r="G305" i="134"/>
  <c r="H305" i="134" s="1"/>
  <c r="H304" i="134"/>
  <c r="G304" i="134"/>
  <c r="H303" i="134"/>
  <c r="G303" i="134"/>
  <c r="G302" i="134"/>
  <c r="H302" i="134" s="1"/>
  <c r="H301" i="134"/>
  <c r="G301" i="134"/>
  <c r="G300" i="134"/>
  <c r="H300" i="134" s="1"/>
  <c r="H299" i="134"/>
  <c r="G299" i="134"/>
  <c r="H298" i="134"/>
  <c r="G298" i="134"/>
  <c r="G297" i="134"/>
  <c r="H297" i="134" s="1"/>
  <c r="H296" i="134"/>
  <c r="G296" i="134"/>
  <c r="H295" i="134"/>
  <c r="G295" i="134"/>
  <c r="G294" i="134"/>
  <c r="H294" i="134" s="1"/>
  <c r="H293" i="134"/>
  <c r="G293" i="134"/>
  <c r="G292" i="134"/>
  <c r="H292" i="134" s="1"/>
  <c r="H291" i="134"/>
  <c r="G291" i="134"/>
  <c r="H290" i="134"/>
  <c r="G290" i="134"/>
  <c r="G289" i="134"/>
  <c r="H289" i="134" s="1"/>
  <c r="H288" i="134"/>
  <c r="G288" i="134"/>
  <c r="H287" i="134"/>
  <c r="G287" i="134"/>
  <c r="G286" i="134"/>
  <c r="H286" i="134" s="1"/>
  <c r="H285" i="134"/>
  <c r="G285" i="134"/>
  <c r="G284" i="134"/>
  <c r="H284" i="134" s="1"/>
  <c r="H283" i="134"/>
  <c r="G283" i="134"/>
  <c r="H282" i="134"/>
  <c r="G282" i="134"/>
  <c r="G281" i="134"/>
  <c r="H281" i="134" s="1"/>
  <c r="H280" i="134"/>
  <c r="G280" i="134"/>
  <c r="H279" i="134"/>
  <c r="G279" i="134"/>
  <c r="G278" i="134"/>
  <c r="H278" i="134" s="1"/>
  <c r="H277" i="134"/>
  <c r="G277" i="134"/>
  <c r="G276" i="134"/>
  <c r="H276" i="134" s="1"/>
  <c r="H275" i="134"/>
  <c r="G275" i="134"/>
  <c r="H274" i="134"/>
  <c r="G274" i="134"/>
  <c r="G273" i="134"/>
  <c r="H273" i="134" s="1"/>
  <c r="H272" i="134"/>
  <c r="G272" i="134"/>
  <c r="H271" i="134"/>
  <c r="G271" i="134"/>
  <c r="G270" i="134"/>
  <c r="H270" i="134" s="1"/>
  <c r="H269" i="134"/>
  <c r="G269" i="134"/>
  <c r="G268" i="134"/>
  <c r="H268" i="134" s="1"/>
  <c r="H267" i="134"/>
  <c r="G267" i="134"/>
  <c r="H266" i="134"/>
  <c r="G266" i="134"/>
  <c r="G265" i="134"/>
  <c r="H265" i="134" s="1"/>
  <c r="H264" i="134"/>
  <c r="G264" i="134"/>
  <c r="H263" i="134"/>
  <c r="G263" i="134"/>
  <c r="G262" i="134"/>
  <c r="H262" i="134" s="1"/>
  <c r="H261" i="134"/>
  <c r="G261" i="134"/>
  <c r="G260" i="134"/>
  <c r="H260" i="134" s="1"/>
  <c r="H259" i="134"/>
  <c r="G259" i="134"/>
  <c r="H258" i="134"/>
  <c r="G258" i="134"/>
  <c r="G257" i="134"/>
  <c r="H257" i="134" s="1"/>
  <c r="H256" i="134"/>
  <c r="G256" i="134"/>
  <c r="H255" i="134"/>
  <c r="G255" i="134"/>
  <c r="G254" i="134"/>
  <c r="H254" i="134" s="1"/>
  <c r="H253" i="134"/>
  <c r="G253" i="134"/>
  <c r="G252" i="134"/>
  <c r="H252" i="134" s="1"/>
  <c r="H251" i="134"/>
  <c r="G251" i="134"/>
  <c r="H250" i="134"/>
  <c r="G250" i="134"/>
  <c r="G249" i="134"/>
  <c r="H249" i="134" s="1"/>
  <c r="H248" i="134"/>
  <c r="G248" i="134"/>
  <c r="H247" i="134"/>
  <c r="G247" i="134"/>
  <c r="G246" i="134"/>
  <c r="H246" i="134" s="1"/>
  <c r="H245" i="134"/>
  <c r="G245" i="134"/>
  <c r="G244" i="134"/>
  <c r="H244" i="134" s="1"/>
  <c r="H243" i="134"/>
  <c r="G243" i="134"/>
  <c r="H242" i="134"/>
  <c r="G242" i="134"/>
  <c r="G241" i="134"/>
  <c r="H241" i="134" s="1"/>
  <c r="H240" i="134"/>
  <c r="G240" i="134"/>
  <c r="H239" i="134"/>
  <c r="G239" i="134"/>
  <c r="G238" i="134"/>
  <c r="H238" i="134" s="1"/>
  <c r="H237" i="134"/>
  <c r="G237" i="134"/>
  <c r="G236" i="134"/>
  <c r="H236" i="134" s="1"/>
  <c r="H235" i="134"/>
  <c r="G235" i="134"/>
  <c r="H234" i="134"/>
  <c r="G234" i="134"/>
  <c r="G233" i="134"/>
  <c r="H233" i="134" s="1"/>
  <c r="H232" i="134"/>
  <c r="G232" i="134"/>
  <c r="H231" i="134"/>
  <c r="G231" i="134"/>
  <c r="G230" i="134"/>
  <c r="H230" i="134" s="1"/>
  <c r="H229" i="134"/>
  <c r="G229" i="134"/>
  <c r="G228" i="134"/>
  <c r="H228" i="134" s="1"/>
  <c r="H227" i="134"/>
  <c r="G227" i="134"/>
  <c r="H226" i="134"/>
  <c r="G226" i="134"/>
  <c r="G225" i="134"/>
  <c r="H225" i="134" s="1"/>
  <c r="H224" i="134"/>
  <c r="G224" i="134"/>
  <c r="H223" i="134"/>
  <c r="G223" i="134"/>
  <c r="G222" i="134"/>
  <c r="H222" i="134" s="1"/>
  <c r="H221" i="134"/>
  <c r="G221" i="134"/>
  <c r="G220" i="134"/>
  <c r="H220" i="134" s="1"/>
  <c r="H219" i="134"/>
  <c r="G219" i="134"/>
  <c r="H218" i="134"/>
  <c r="G218" i="134"/>
  <c r="G217" i="134"/>
  <c r="H217" i="134" s="1"/>
  <c r="H216" i="134"/>
  <c r="G216" i="134"/>
  <c r="H215" i="134"/>
  <c r="G215" i="134"/>
  <c r="G214" i="134"/>
  <c r="H214" i="134" s="1"/>
  <c r="H213" i="134"/>
  <c r="G213" i="134"/>
  <c r="G212" i="134"/>
  <c r="H212" i="134" s="1"/>
  <c r="H211" i="134"/>
  <c r="G211" i="134"/>
  <c r="H210" i="134"/>
  <c r="G210" i="134"/>
  <c r="G209" i="134"/>
  <c r="H209" i="134" s="1"/>
  <c r="H208" i="134"/>
  <c r="G208" i="134"/>
  <c r="H207" i="134"/>
  <c r="G207" i="134"/>
  <c r="G206" i="134"/>
  <c r="H206" i="134" s="1"/>
  <c r="H205" i="134"/>
  <c r="G205" i="134"/>
  <c r="G204" i="134"/>
  <c r="H204" i="134" s="1"/>
  <c r="H203" i="134"/>
  <c r="G203" i="134"/>
  <c r="H202" i="134"/>
  <c r="G202" i="134"/>
  <c r="G201" i="134"/>
  <c r="H201" i="134" s="1"/>
  <c r="H200" i="134"/>
  <c r="G200" i="134"/>
  <c r="H199" i="134"/>
  <c r="G199" i="134"/>
  <c r="G198" i="134"/>
  <c r="H198" i="134" s="1"/>
  <c r="H197" i="134"/>
  <c r="G197" i="134"/>
  <c r="G196" i="134"/>
  <c r="H196" i="134" s="1"/>
  <c r="H195" i="134"/>
  <c r="G195" i="134"/>
  <c r="H194" i="134"/>
  <c r="G194" i="134"/>
  <c r="G193" i="134"/>
  <c r="H193" i="134" s="1"/>
  <c r="H192" i="134"/>
  <c r="G192" i="134"/>
  <c r="H191" i="134"/>
  <c r="G191" i="134"/>
  <c r="G190" i="134"/>
  <c r="H190" i="134" s="1"/>
  <c r="H189" i="134"/>
  <c r="G189" i="134"/>
  <c r="G188" i="134"/>
  <c r="H188" i="134" s="1"/>
  <c r="H187" i="134"/>
  <c r="G187" i="134"/>
  <c r="H186" i="134"/>
  <c r="G186" i="134"/>
  <c r="G185" i="134"/>
  <c r="H185" i="134" s="1"/>
  <c r="H184" i="134"/>
  <c r="G184" i="134"/>
  <c r="H183" i="134"/>
  <c r="G183" i="134"/>
  <c r="G182" i="134"/>
  <c r="H182" i="134" s="1"/>
  <c r="H181" i="134"/>
  <c r="G181" i="134"/>
  <c r="G180" i="134"/>
  <c r="H180" i="134" s="1"/>
  <c r="H179" i="134"/>
  <c r="G179" i="134"/>
  <c r="H178" i="134"/>
  <c r="G178" i="134"/>
  <c r="G177" i="134"/>
  <c r="H177" i="134" s="1"/>
  <c r="H176" i="134"/>
  <c r="G176" i="134"/>
  <c r="H175" i="134"/>
  <c r="G175" i="134"/>
  <c r="G174" i="134"/>
  <c r="H174" i="134" s="1"/>
  <c r="H173" i="134"/>
  <c r="G173" i="134"/>
  <c r="G172" i="134"/>
  <c r="H172" i="134" s="1"/>
  <c r="H171" i="134"/>
  <c r="G171" i="134"/>
  <c r="H170" i="134"/>
  <c r="G170" i="134"/>
  <c r="G169" i="134"/>
  <c r="H169" i="134" s="1"/>
  <c r="H168" i="134"/>
  <c r="G168" i="134"/>
  <c r="H167" i="134"/>
  <c r="G167" i="134"/>
  <c r="G166" i="134"/>
  <c r="H166" i="134" s="1"/>
  <c r="H165" i="134"/>
  <c r="G165" i="134"/>
  <c r="G164" i="134"/>
  <c r="H164" i="134" s="1"/>
  <c r="H163" i="134"/>
  <c r="G163" i="134"/>
  <c r="H162" i="134"/>
  <c r="G162" i="134"/>
  <c r="G161" i="134"/>
  <c r="H161" i="134" s="1"/>
  <c r="H160" i="134"/>
  <c r="G160" i="134"/>
  <c r="H159" i="134"/>
  <c r="G159" i="134"/>
  <c r="G158" i="134"/>
  <c r="H158" i="134" s="1"/>
  <c r="H157" i="134"/>
  <c r="G157" i="134"/>
  <c r="G156" i="134"/>
  <c r="H156" i="134" s="1"/>
  <c r="H155" i="134"/>
  <c r="G155" i="134"/>
  <c r="H154" i="134"/>
  <c r="G154" i="134"/>
  <c r="G153" i="134"/>
  <c r="H153" i="134" s="1"/>
  <c r="H152" i="134"/>
  <c r="G152" i="134"/>
  <c r="H151" i="134"/>
  <c r="G151" i="134"/>
  <c r="G150" i="134"/>
  <c r="H150" i="134" s="1"/>
  <c r="H149" i="134"/>
  <c r="G149" i="134"/>
  <c r="G148" i="134"/>
  <c r="H148" i="134" s="1"/>
  <c r="H147" i="134"/>
  <c r="G147" i="134"/>
  <c r="H146" i="134"/>
  <c r="G146" i="134"/>
  <c r="G145" i="134"/>
  <c r="H145" i="134" s="1"/>
  <c r="H144" i="134"/>
  <c r="G144" i="134"/>
  <c r="H143" i="134"/>
  <c r="G143" i="134"/>
  <c r="G142" i="134"/>
  <c r="H142" i="134" s="1"/>
  <c r="H141" i="134"/>
  <c r="G141" i="134"/>
  <c r="G140" i="134"/>
  <c r="H140" i="134" s="1"/>
  <c r="H139" i="134"/>
  <c r="G139" i="134"/>
  <c r="H138" i="134"/>
  <c r="G138" i="134"/>
  <c r="G137" i="134"/>
  <c r="H137" i="134" s="1"/>
  <c r="H136" i="134"/>
  <c r="G136" i="134"/>
  <c r="H135" i="134"/>
  <c r="G135" i="134"/>
  <c r="G134" i="134"/>
  <c r="H134" i="134" s="1"/>
  <c r="H133" i="134"/>
  <c r="G133" i="134"/>
  <c r="G132" i="134"/>
  <c r="H132" i="134" s="1"/>
  <c r="H131" i="134"/>
  <c r="G131" i="134"/>
  <c r="H130" i="134"/>
  <c r="G130" i="134"/>
  <c r="G129" i="134"/>
  <c r="H129" i="134" s="1"/>
  <c r="H128" i="134"/>
  <c r="G128" i="134"/>
  <c r="H127" i="134"/>
  <c r="G127" i="134"/>
  <c r="G126" i="134"/>
  <c r="H126" i="134" s="1"/>
  <c r="H125" i="134"/>
  <c r="G125" i="134"/>
  <c r="G124" i="134"/>
  <c r="H124" i="134" s="1"/>
  <c r="H123" i="134"/>
  <c r="G123" i="134"/>
  <c r="H122" i="134"/>
  <c r="G122" i="134"/>
  <c r="G121" i="134"/>
  <c r="H121" i="134" s="1"/>
  <c r="H120" i="134"/>
  <c r="G120" i="134"/>
  <c r="H119" i="134"/>
  <c r="G119" i="134"/>
  <c r="G118" i="134"/>
  <c r="H118" i="134" s="1"/>
  <c r="H117" i="134"/>
  <c r="G117" i="134"/>
  <c r="G116" i="134"/>
  <c r="H116" i="134" s="1"/>
  <c r="H115" i="134"/>
  <c r="G115" i="134"/>
  <c r="H114" i="134"/>
  <c r="G114" i="134"/>
  <c r="G113" i="134"/>
  <c r="H113" i="134" s="1"/>
  <c r="H112" i="134"/>
  <c r="G112" i="134"/>
  <c r="H111" i="134"/>
  <c r="G111" i="134"/>
  <c r="G110" i="134"/>
  <c r="H110" i="134" s="1"/>
  <c r="H109" i="134"/>
  <c r="G109" i="134"/>
  <c r="G108" i="134"/>
  <c r="H108" i="134" s="1"/>
  <c r="H107" i="134"/>
  <c r="G107" i="134"/>
  <c r="H106" i="134"/>
  <c r="G106" i="134"/>
  <c r="G105" i="134"/>
  <c r="H105" i="134" s="1"/>
  <c r="H104" i="134"/>
  <c r="G104" i="134"/>
  <c r="H103" i="134"/>
  <c r="G103" i="134"/>
  <c r="G102" i="134"/>
  <c r="H102" i="134" s="1"/>
  <c r="H101" i="134"/>
  <c r="G101" i="134"/>
  <c r="G100" i="134"/>
  <c r="H100" i="134" s="1"/>
  <c r="H99" i="134"/>
  <c r="G99" i="134"/>
  <c r="H98" i="134"/>
  <c r="G98" i="134"/>
  <c r="G97" i="134"/>
  <c r="H97" i="134" s="1"/>
  <c r="H96" i="134"/>
  <c r="G96" i="134"/>
  <c r="H95" i="134"/>
  <c r="G95" i="134"/>
  <c r="G94" i="134"/>
  <c r="H94" i="134" s="1"/>
  <c r="H93" i="134"/>
  <c r="G93" i="134"/>
  <c r="G92" i="134"/>
  <c r="H92" i="134" s="1"/>
  <c r="H91" i="134"/>
  <c r="G91" i="134"/>
  <c r="H90" i="134"/>
  <c r="G90" i="134"/>
  <c r="G89" i="134"/>
  <c r="H89" i="134" s="1"/>
  <c r="H88" i="134"/>
  <c r="G88" i="134"/>
  <c r="H87" i="134"/>
  <c r="G87" i="134"/>
  <c r="G86" i="134"/>
  <c r="H86" i="134" s="1"/>
  <c r="H85" i="134"/>
  <c r="G85" i="134"/>
  <c r="G84" i="134"/>
  <c r="H84" i="134" s="1"/>
  <c r="H83" i="134"/>
  <c r="G83" i="134"/>
  <c r="H82" i="134"/>
  <c r="G82" i="134"/>
  <c r="G81" i="134"/>
  <c r="H81" i="134" s="1"/>
  <c r="H80" i="134"/>
  <c r="G80" i="134"/>
  <c r="H79" i="134"/>
  <c r="G79" i="134"/>
  <c r="G78" i="134"/>
  <c r="H78" i="134" s="1"/>
  <c r="H77" i="134"/>
  <c r="G77" i="134"/>
  <c r="G76" i="134"/>
  <c r="H76" i="134" s="1"/>
  <c r="H75" i="134"/>
  <c r="G75" i="134"/>
  <c r="H74" i="134"/>
  <c r="G74" i="134"/>
  <c r="G73" i="134"/>
  <c r="H73" i="134" s="1"/>
  <c r="H72" i="134"/>
  <c r="G72" i="134"/>
  <c r="H71" i="134"/>
  <c r="G71" i="134"/>
  <c r="G70" i="134"/>
  <c r="H70" i="134" s="1"/>
  <c r="H69" i="134"/>
  <c r="G69" i="134"/>
  <c r="G68" i="134"/>
  <c r="H68" i="134" s="1"/>
  <c r="H67" i="134"/>
  <c r="G67" i="134"/>
  <c r="H66" i="134"/>
  <c r="G66" i="134"/>
  <c r="G65" i="134"/>
  <c r="H65" i="134" s="1"/>
  <c r="H64" i="134"/>
  <c r="G64" i="134"/>
  <c r="H63" i="134"/>
  <c r="G63" i="134"/>
  <c r="H62" i="134"/>
  <c r="G61" i="134"/>
  <c r="H61" i="134" s="1"/>
  <c r="G60" i="134"/>
  <c r="H60" i="134" s="1"/>
  <c r="G59" i="134"/>
  <c r="H59" i="134" s="1"/>
  <c r="G58" i="134"/>
  <c r="H58" i="134" s="1"/>
  <c r="G57" i="134"/>
  <c r="H57" i="134" s="1"/>
  <c r="G56" i="134"/>
  <c r="H56" i="134" s="1"/>
  <c r="G55" i="134"/>
  <c r="H55" i="134" s="1"/>
  <c r="G54" i="134"/>
  <c r="H54" i="134" s="1"/>
  <c r="G53" i="134"/>
  <c r="H53" i="134" s="1"/>
  <c r="G52" i="134"/>
  <c r="H52" i="134" s="1"/>
  <c r="G51" i="134"/>
  <c r="H51" i="134" s="1"/>
  <c r="G50" i="134"/>
  <c r="H50" i="134" s="1"/>
  <c r="G49" i="134"/>
  <c r="H49" i="134" s="1"/>
  <c r="G48" i="134"/>
  <c r="H48" i="134" s="1"/>
  <c r="G47" i="134"/>
  <c r="H47" i="134" s="1"/>
  <c r="G46" i="134"/>
  <c r="H46" i="134" s="1"/>
  <c r="G45" i="134"/>
  <c r="H45" i="134" s="1"/>
  <c r="G44" i="134"/>
  <c r="H44" i="134" s="1"/>
  <c r="G43" i="134"/>
  <c r="H43" i="134" s="1"/>
  <c r="G42" i="134"/>
  <c r="H42" i="134" s="1"/>
  <c r="G41" i="134"/>
  <c r="H41" i="134" s="1"/>
  <c r="G40" i="134"/>
  <c r="H40" i="134" s="1"/>
  <c r="G39" i="134"/>
  <c r="H39" i="134" s="1"/>
  <c r="G38" i="134"/>
  <c r="H38" i="134" s="1"/>
  <c r="G37" i="134"/>
  <c r="H37" i="134" s="1"/>
  <c r="G36" i="134"/>
  <c r="H36" i="134" s="1"/>
  <c r="G35" i="134"/>
  <c r="H35" i="134" s="1"/>
  <c r="G34" i="134"/>
  <c r="H34" i="134" s="1"/>
  <c r="G33" i="134"/>
  <c r="H33" i="134" s="1"/>
  <c r="G32" i="134"/>
  <c r="H32" i="134" s="1"/>
  <c r="G31" i="134"/>
  <c r="H31" i="134" s="1"/>
  <c r="G30" i="134"/>
  <c r="H30" i="134" s="1"/>
  <c r="G29" i="134"/>
  <c r="H29" i="134" s="1"/>
  <c r="G28" i="134"/>
  <c r="H28" i="134" s="1"/>
  <c r="G27" i="134"/>
  <c r="H27" i="134" s="1"/>
  <c r="G26" i="134"/>
  <c r="H26" i="134" s="1"/>
  <c r="G25" i="134"/>
  <c r="H25" i="134" s="1"/>
  <c r="G24" i="134"/>
  <c r="H24" i="134" s="1"/>
  <c r="G23" i="134"/>
  <c r="H23" i="134" s="1"/>
  <c r="G22" i="134"/>
  <c r="H22" i="134" s="1"/>
  <c r="G21" i="134"/>
  <c r="H21" i="134" s="1"/>
  <c r="G20" i="134"/>
  <c r="H20" i="134" s="1"/>
  <c r="G19" i="134"/>
  <c r="H19" i="134" s="1"/>
  <c r="G18" i="134"/>
  <c r="H18" i="134" s="1"/>
  <c r="G17" i="134"/>
  <c r="H17" i="134" s="1"/>
  <c r="G16" i="134"/>
  <c r="H16" i="134" s="1"/>
  <c r="G15" i="134"/>
  <c r="H15" i="134" s="1"/>
  <c r="G14" i="134"/>
  <c r="H14" i="134" s="1"/>
  <c r="G13" i="134"/>
  <c r="H13" i="134" s="1"/>
  <c r="G12" i="134"/>
  <c r="H12" i="134" s="1"/>
  <c r="G11" i="134"/>
  <c r="H11" i="134" s="1"/>
  <c r="G10" i="134"/>
  <c r="H10" i="134" s="1"/>
  <c r="G9" i="134"/>
  <c r="H9" i="134" s="1"/>
  <c r="G8" i="134"/>
  <c r="H8" i="134" s="1"/>
  <c r="G7" i="134"/>
  <c r="H7" i="134" s="1"/>
  <c r="G6" i="134"/>
  <c r="H6" i="134" s="1"/>
  <c r="G5" i="134"/>
  <c r="G403" i="134" s="1"/>
  <c r="H5" i="144" l="1"/>
  <c r="H45" i="144" s="1"/>
  <c r="H6" i="143"/>
  <c r="H402" i="143" s="1"/>
  <c r="H5" i="142"/>
  <c r="H46" i="142" s="1"/>
  <c r="H5" i="141"/>
  <c r="H403" i="141" s="1"/>
  <c r="H5" i="140"/>
  <c r="H55" i="140" s="1"/>
  <c r="H5" i="139"/>
  <c r="H403" i="139" s="1"/>
  <c r="H403" i="137"/>
  <c r="G403" i="137"/>
  <c r="H5" i="136"/>
  <c r="H38" i="136" s="1"/>
  <c r="H5" i="135"/>
  <c r="H57" i="135" s="1"/>
  <c r="H5" i="134"/>
  <c r="H403" i="134" s="1"/>
  <c r="H58" i="133" l="1"/>
  <c r="F58" i="133" l="1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613119B-63C4-194B-963D-CDDC03AB22B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ACB292F6-30E7-1045-A9D7-2519E0C5964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D7048DAC-91B7-0349-8ED4-CBF873093D0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EF7CE682-5504-5F4F-9A0E-4CB32CC08808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9C5D0FD-C6D3-E44C-A20C-32C255B1DE5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5B12D746-D37D-D34B-BCD9-EF8AF016BAD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9700C120-977D-9341-8D23-D47D43DD0F0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91F7231E-49D3-B343-A9C0-48D1994FC8F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86C67F94-472D-A94B-BCF7-D776FD149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320309B1-1B5B-3C41-BF9C-A2A24ACCA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F9F11D0-8103-EA43-AE5A-A2B9ECB62BF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93412F9-5A4B-3141-BB17-1E0C24C4140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24198093-078D-674D-A916-A3E8539D169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5488CD4-EBB2-5A43-BE31-6959FB53F15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2817A96-C267-FA4D-A7A0-A987EAC7E23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F0A8A95C-D1C7-6F4E-AABC-0F052FE1E2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A49AA79F-D61E-3344-BFEB-113D938B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867E789-6433-AC40-B75D-8FB63CE455B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B429390-2697-9C4B-9D7F-E003FBF5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1D32AA25-71BD-6F46-998D-454A2876C1C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94B6D8DB-FD21-C34B-B5EF-463C23B72A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6" authorId="0" shapeId="0" xr:uid="{0CAFAF64-6A7F-C24C-8065-9EF3B636E19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4CABDA1-FF3C-CC4D-BC91-793900A3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143A2AA7-A13C-A34B-AD6E-5F0A4BAFE6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F9E59B20-DDD8-2740-9EFE-EFDCCFF1A2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2E973678-0B00-174D-8DE3-24421F191E0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0685874E-84FA-5548-A6F6-42F0762BCF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2B0B19F0-7B5C-7E47-AB43-66D11D3445A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42FF7022-F628-E741-86E0-E92BA471942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C5762F26-404F-8B40-BB7D-3DFA1A91E5DE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D2AA3F5C-EDB6-6144-9D59-748BEBFC36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6E49488A-1A44-B046-A96A-D36FB963BE7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2E4EFBD5-444E-1E47-9F32-52BA9F7DD52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C3CE4907-0183-974A-B358-D4AF6D2FF5E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A17977CA-E7F1-5A49-A1D9-50A5C4A8F81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0A2AE04A-DC59-D540-A12B-F57795FB249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AADBC592-FF0D-BF43-BDE6-F3F0434F62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BDD95336-A313-D248-A222-1FDAC62785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D34EC6A5-C0C1-C44F-8AAE-F0883614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E3E9FA4-918B-7A4B-89EB-D5FF4E8EAFA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627F5049-8FA7-EF41-BB90-287525E2A3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909A1337-4AAF-D041-893C-DC221B5FC0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830CE0C-E459-8746-95C7-3DB7DF67B0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45330115-F36B-484D-803C-0A77922B69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701E1C8F-F43F-FD45-BC4D-70CA6C39388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F420BDD-764C-2A41-B4F3-91071462CC4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F9D70409-EA75-A44F-9248-1B912938ED1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FD4711AC-5FE4-4043-9552-BE3FF7F1DB4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C8CDAAE3-2C78-4140-A46B-CC8170CB90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20A25E97-33F6-DE47-9C45-45F07D0D5D2B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B3A81344-443F-B64E-88F0-36A0FD789C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4447D295-AD63-1E4E-BE5F-0E71D268566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CB7ACF2-82CF-894D-A18D-73A17D1FF6C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82945A02-C059-7A49-8AD7-BDC953E2FD8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CDDA9D7D-ED67-504A-984E-88B89237D07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3D3E457-9730-A24D-BD00-F0D60F0A8E3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0E7B570-BAF9-1947-BF11-304B19906F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6C73C719-2D5F-8E42-8F2F-F5AB36F94A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C3BDBAAF-71D5-D940-A21D-1ABE2AE0658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3EB86B64-D7E8-334B-8BA7-4890B64DA9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1A14680F-937C-764B-B6AC-1145FD4EC4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A5073921-F5C2-F849-B196-9F0397BE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jbroach</author>
    <author>Jack Broach</author>
  </authors>
  <commentList>
    <comment ref="A38" authorId="0" shapeId="0" xr:uid="{78AEC4ED-A760-5748-8F1B-BE69BCA0D5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53" authorId="1" shapeId="0" xr:uid="{6365D38F-2BFE-1142-B16D-45159967541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3A8A7891-CA90-2646-A54E-6A4A6CD856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C2DAB00E-13F1-F449-A371-DD37A7F7C96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59DA7ACC-11AA-0948-887C-E15D54E0AC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C1333FF5-B682-6046-BB61-C5A4F012854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FEE97F3-476B-D74A-BB3F-A75C6110928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87120E81-DA6B-B14E-8557-478D2CE9484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01A5549-2795-F14F-BC13-B553556EEC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1859AB1-CB0A-3E4D-823F-14A8826ABAC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7F5D74D1-B1D8-E044-A8C8-D403794EFB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B63441BA-3A5B-9A4F-B273-BE3BA288B7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4EDCC075-8635-3749-BAFF-3EB65341F5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B59A2E0-C042-9947-BD39-4DFF0EFF087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4D0A06F-2830-B244-BDD9-25E4AFFEE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61BEC2B5-3449-0C40-B990-3B2612FDF17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0342717E-B4A0-4D48-B3BB-0F5CC79F76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0FD8A44-C666-ED4B-A869-4E8C0834E8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C56EB2A-5CE2-2B41-89CC-A730613D3E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8539181B-5745-2949-8D8C-3B00D88CC00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21379F8E-35DC-8D47-8FEF-1317FF63A8B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286EF3D6-413C-DD41-8DBD-3B58E08147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4" authorId="0" shapeId="0" xr:uid="{94A67353-B57B-574F-AEE4-8DB22EB506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0481B1E-F7B3-D547-99DD-D247E20A43D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62AFEE36-2869-344A-8570-AC8216B56D9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EA987BDA-5A84-D04C-8AF5-74F41FC758E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99ED61D-6C0F-FF4E-B0E7-9913490514C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BAABF3E0-E1A2-634E-A86D-1370FD21428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16C8FA6-3478-434E-A135-4BAFADA0988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DA3F90B4-7418-BD49-ACE0-34C596A0DDC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F9405F6-8709-304F-8969-A1A5F8F8AA2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80E2816-1D27-8F48-A9D6-1CBEC1329B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008DACC-1FD0-544D-A0CF-7DB67E06A6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49FA2E0-4E70-E44A-8A31-298D7C92561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1EDAF7F-0BFD-0847-B5BD-7C7964A99E5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EDC0428-EF34-5F43-9396-38EE3A73161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8714906-5380-2141-94FF-AE43816A64D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2972739B-D646-D64E-8BBD-7496334B4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F92D084-44CF-8642-9114-86333617EB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5BE988D-C230-5B42-9DFE-8133336CC4A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1AC3AE3-FEEF-9D4D-BC83-60785863B2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4556181-A76E-164D-81F9-5A75D68A7B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28785652-C998-8947-8F83-A6347C16EB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9E740FF1-CCB1-E646-A8B7-0ADFF3B0DA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E3C4F4CE-D57E-7A45-81B6-9FAD75C69E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C5E6F90-970C-C94F-B42C-FF703AD439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E919B12-EE6B-1B44-86AA-8BE7FB7F6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BC15746-3B54-8D42-A0AD-40434EB4D2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8B41F153-456D-164E-8AE9-E448A1E5059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98FA0BA-1834-1E45-87A6-B371C2DEAFC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9745E66-062F-B642-AE73-1F043A440D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D92A04E-C528-5742-99D9-70471689166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2532291-1816-3B44-87EF-83C72C8F4DB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A897E8F-5DC7-B74B-803A-5E9F5AAC41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D7967EF4-3DD3-6F4F-B214-83017D283A6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09E5B88-35CD-7B42-9381-21EB21C5CD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59D9373-52A0-8D4B-B213-04A959952B8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C915330-7817-F742-8EEF-0E5079B58CE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81BCAB57-E4CB-414B-B16E-D6A9D51EED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52B7788A-635F-4942-86F9-BC748E41F3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87629D7C-AB16-5F43-887E-6701A64F3A1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D480D11-B215-E240-BB39-54B22BC54DC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1EE49E6-C423-7647-844C-36A5705E1C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34B2C44-356D-FF47-BC23-21C6777802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379EA300-A5F2-EC4E-AC94-EB274CD942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51" authorId="0" shapeId="0" xr:uid="{34214B58-7EBB-D54E-8641-B12FC017D36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7B4046E4-1F8A-4840-9796-1562BE1310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9467DEF-2F7D-4E40-A361-E42D36DA631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D60E93B-2D77-D146-91AA-C24750C1B9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83B233CA-B671-D641-ADE6-41A8DC74A76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AE2D949F-3848-E843-9F47-E7600F0343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91B0A373-9F73-2344-8CFD-8B4F411FA84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129AE07E-0B04-424E-83FB-EB67C49787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5C653280-0125-6243-9F7A-F58163873256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2CF4533B-50F5-C74F-8DBD-C7AE6CADA4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62FF730-5C27-1240-8983-CF3C6C3815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64145CD-079A-824D-9369-153ACD1B6D9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B5BF8DE-7497-BA48-910D-4329F453430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33A2209-725C-CD42-BA31-5835564434B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80AF7A39-C8F7-3B4B-9B07-9997B6B7011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10B91D-CAB5-204E-BC35-9A358B8F27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FA80DFE-D0A1-0045-A073-9A9A2CE483E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9A663A3-1C52-A540-89CD-52696B5D63D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9E7F7ED-4B69-B245-99D2-6D3B99A81B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A90B177A-941D-344B-ADB2-51D82B387F0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B33540B-B690-BA49-B9B1-A49F28C3EAE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1" authorId="0" shapeId="0" xr:uid="{5542629F-75BF-9043-9103-02028349DC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C7C6EA4D-C552-5949-A76B-BC597F2F9B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<sst xmlns="http://schemas.openxmlformats.org/spreadsheetml/2006/main" count="32557" uniqueCount="784">
  <si>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</si>
  <si>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</si>
  <si>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</si>
  <si>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</si>
  <si>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</si>
  <si>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</si>
  <si>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</si>
  <si>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</si>
  <si>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</si>
  <si>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</si>
  <si>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</si>
  <si>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</si>
  <si>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</si>
  <si>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</si>
  <si>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</si>
  <si>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</si>
  <si>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</si>
  <si>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</si>
  <si>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</si>
  <si>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</si>
  <si>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</si>
  <si>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</si>
  <si>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</si>
  <si>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</si>
  <si>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</si>
  <si>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</si>
  <si>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</si>
  <si>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</si>
  <si>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</si>
  <si>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</si>
  <si>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</si>
  <si>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</si>
  <si>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</si>
  <si>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</si>
  <si>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</si>
  <si>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</si>
  <si>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</si>
  <si>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</si>
  <si>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</si>
  <si>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</si>
  <si>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</si>
  <si>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</si>
  <si>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</si>
  <si>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</si>
  <si>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</si>
  <si>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</si>
  <si>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</si>
  <si>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</si>
  <si>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</si>
  <si>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</si>
  <si>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</si>
  <si>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</si>
  <si>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</si>
  <si>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</si>
  <si>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</si>
  <si>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</si>
  <si>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</si>
  <si>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</si>
  <si>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</si>
  <si>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</si>
  <si>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</si>
  <si>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</si>
  <si>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</si>
  <si>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</si>
  <si>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</si>
  <si>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</si>
  <si>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</si>
  <si>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</si>
  <si>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</si>
  <si>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</si>
  <si>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</si>
  <si>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</si>
  <si>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</si>
  <si>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</si>
  <si>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</si>
  <si>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</si>
  <si>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</si>
  <si>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</si>
  <si>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</si>
  <si>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</si>
  <si>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</si>
  <si>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</si>
  <si>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</si>
  <si>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</si>
  <si>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</si>
  <si>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</si>
  <si>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</si>
  <si>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</si>
  <si>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</si>
  <si>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</si>
  <si>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</si>
  <si>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</si>
  <si>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</si>
  <si>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</si>
  <si>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</si>
  <si>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</si>
  <si>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</si>
  <si>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</si>
  <si>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</si>
  <si>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</si>
  <si>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</si>
  <si>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</si>
  <si>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</si>
  <si>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</si>
  <si>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</si>
  <si>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</si>
  <si>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</si>
  <si>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</si>
  <si>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</si>
  <si>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</si>
  <si>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</si>
  <si>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</si>
  <si>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</si>
  <si>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</si>
  <si>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</si>
  <si>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</si>
  <si>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</si>
  <si>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</si>
  <si>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</si>
  <si>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</si>
  <si>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</si>
  <si>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</si>
  <si>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</si>
  <si>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</si>
  <si>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</si>
  <si>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</si>
  <si>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</si>
  <si>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</si>
  <si>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</si>
  <si>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</si>
  <si>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</si>
  <si>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</si>
  <si>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</si>
  <si>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</si>
  <si>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</si>
  <si>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</si>
  <si>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</si>
  <si>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</si>
  <si>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</si>
  <si>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</si>
  <si>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</si>
  <si>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</si>
  <si>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</si>
  <si>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</si>
  <si>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</si>
  <si>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</si>
  <si>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</si>
  <si>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</si>
  <si>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</si>
  <si>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</si>
  <si>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</si>
  <si>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</si>
  <si>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</si>
  <si>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</si>
  <si>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</si>
  <si>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</si>
  <si>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</si>
  <si>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</si>
  <si>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</si>
  <si>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</si>
  <si>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</si>
  <si>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</si>
  <si>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</si>
  <si>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</si>
  <si>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</si>
  <si>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</si>
  <si>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</si>
  <si>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</si>
  <si>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</si>
  <si>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</si>
  <si>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</si>
  <si>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</si>
  <si>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</si>
  <si>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</si>
  <si>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</si>
  <si>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</si>
  <si>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</si>
  <si>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</si>
  <si>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</si>
  <si>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</si>
  <si>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</si>
  <si>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</si>
  <si>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</si>
  <si>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</si>
  <si>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</si>
  <si>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</si>
  <si>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</si>
  <si>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</si>
  <si>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</si>
  <si>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</si>
  <si>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</si>
  <si>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</si>
  <si>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</si>
  <si>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</si>
  <si>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</si>
  <si>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</si>
  <si>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</si>
  <si>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</si>
  <si>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</si>
  <si>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</si>
  <si>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</si>
  <si>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</si>
  <si>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</si>
  <si>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</si>
  <si>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</si>
  <si>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</si>
  <si>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</si>
  <si>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</si>
  <si>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</si>
  <si>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</si>
  <si>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</si>
  <si>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</si>
  <si>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</si>
  <si>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</si>
  <si>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</si>
  <si>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</si>
  <si>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</si>
  <si>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</si>
  <si>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</si>
  <si>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</si>
  <si>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</si>
  <si>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</si>
  <si>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</si>
  <si>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</si>
  <si>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</si>
  <si>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</si>
  <si>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</si>
  <si>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</si>
  <si>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</si>
  <si>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</si>
  <si>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</si>
  <si>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</si>
  <si>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</si>
  <si>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</si>
  <si>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</si>
  <si>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</si>
  <si>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</si>
  <si>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</si>
  <si>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</si>
  <si>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</si>
  <si>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</si>
  <si>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</si>
  <si>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</si>
  <si>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</si>
  <si>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</si>
  <si>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</si>
  <si>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</si>
  <si>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</si>
  <si>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</si>
  <si>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</si>
  <si>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</si>
  <si>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</si>
  <si>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</si>
  <si>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</si>
  <si>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</si>
  <si>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</si>
  <si>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</si>
  <si>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</si>
  <si>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</si>
  <si>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</si>
  <si>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</si>
  <si>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</si>
  <si>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</si>
  <si>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</si>
  <si>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</si>
  <si>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</si>
  <si>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</si>
  <si>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</si>
  <si>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</si>
  <si>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</si>
  <si>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</si>
  <si>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</si>
  <si>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</si>
  <si>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</si>
  <si>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</si>
  <si>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</si>
  <si>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</si>
  <si>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</si>
  <si>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</si>
  <si>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</si>
  <si>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</si>
  <si>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</si>
  <si>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</si>
  <si>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</si>
  <si>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</si>
  <si>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</si>
  <si>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</si>
  <si>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</si>
  <si>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</si>
  <si>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</si>
  <si>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</si>
  <si>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</si>
  <si>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</si>
  <si>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</si>
  <si>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</si>
  <si>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</si>
  <si>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</si>
  <si>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</si>
  <si>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</si>
  <si>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</si>
  <si>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</si>
  <si>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</si>
  <si>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</si>
  <si>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</si>
  <si>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</si>
  <si>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</si>
  <si>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</si>
  <si>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</si>
  <si>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</si>
  <si>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</si>
  <si>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</si>
  <si>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</si>
  <si>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</si>
  <si>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</si>
  <si>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</si>
  <si>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</si>
  <si>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</si>
  <si>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</si>
  <si>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</si>
  <si>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</si>
  <si>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</si>
  <si>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</si>
  <si>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</si>
  <si>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</si>
  <si>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</si>
  <si>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</si>
  <si>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</si>
  <si>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</si>
  <si>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</si>
  <si>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</si>
  <si>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</si>
  <si>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</si>
  <si>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</si>
  <si>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</si>
  <si>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</si>
  <si>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</si>
  <si>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</si>
  <si>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</si>
  <si>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</si>
  <si>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</si>
  <si>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</si>
  <si>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</si>
  <si>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</si>
  <si>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</si>
  <si>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</si>
  <si>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</si>
  <si>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</si>
  <si>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</si>
  <si>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</si>
  <si>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</si>
  <si>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</si>
  <si>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</si>
  <si>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</si>
  <si>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</si>
  <si>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</si>
  <si>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</si>
  <si>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</si>
  <si>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</si>
  <si>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</si>
  <si>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</si>
  <si>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</si>
  <si>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</si>
  <si>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</si>
  <si>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</si>
  <si>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</si>
  <si>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</si>
  <si>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</si>
  <si>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</si>
  <si>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</si>
  <si>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</si>
  <si>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</si>
  <si>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</si>
  <si>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</si>
  <si>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</si>
  <si>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</si>
  <si>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</si>
  <si>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</si>
  <si>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</si>
  <si>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</si>
  <si>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</si>
  <si>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</si>
  <si>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</si>
  <si>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</si>
  <si>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</si>
  <si>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</si>
  <si>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</si>
  <si>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</si>
  <si>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</si>
  <si>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</si>
  <si>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</si>
  <si>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</si>
  <si>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</si>
  <si>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</si>
  <si>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</si>
  <si>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</si>
  <si>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</si>
  <si>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</si>
  <si>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</si>
  <si>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</si>
  <si>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</si>
  <si>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</si>
  <si>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</si>
  <si>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</si>
  <si>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</si>
  <si>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</si>
  <si>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</si>
  <si>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</si>
  <si>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</si>
  <si>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</si>
  <si>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</si>
  <si>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</si>
  <si>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</si>
  <si>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</si>
  <si>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</si>
  <si>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</si>
  <si>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</si>
  <si>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</si>
  <si>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</si>
  <si>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</si>
  <si>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</si>
  <si>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</si>
  <si>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</si>
  <si>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</si>
  <si>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</si>
  <si>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</si>
  <si>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</si>
  <si>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</si>
  <si>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</si>
  <si>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</si>
  <si>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</si>
  <si>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</si>
  <si>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</si>
  <si>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</si>
  <si>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</si>
  <si>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</si>
  <si>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</si>
  <si>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</si>
  <si>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</si>
  <si>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</si>
  <si>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</si>
  <si>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</si>
  <si>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</si>
  <si>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</si>
  <si>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</si>
  <si>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</si>
  <si>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</si>
  <si>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</si>
  <si>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</si>
  <si>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</si>
  <si>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</si>
  <si>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</si>
  <si>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</si>
  <si>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</si>
  <si>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</si>
  <si>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</si>
  <si>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</si>
  <si>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</si>
  <si>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</si>
  <si>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</si>
  <si>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</si>
  <si>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</si>
  <si>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</si>
  <si>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</si>
  <si>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</si>
  <si>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</si>
  <si>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</si>
  <si>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</si>
  <si>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</si>
  <si>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</si>
  <si>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</si>
  <si>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</si>
  <si>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</si>
  <si>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</si>
  <si>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</si>
  <si>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</si>
  <si>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</si>
  <si>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</si>
  <si>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</si>
  <si>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</si>
  <si>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</si>
  <si>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</si>
  <si>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</si>
  <si>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</si>
  <si>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</si>
  <si>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</si>
  <si>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</si>
  <si>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</si>
  <si>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</si>
  <si>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</si>
  <si>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</si>
  <si>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</si>
  <si>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</si>
  <si>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</si>
  <si>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</si>
  <si>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</si>
  <si>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</si>
  <si>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</si>
  <si>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</si>
  <si>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</si>
  <si>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</si>
  <si>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</si>
  <si>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</si>
  <si>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</si>
  <si>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</si>
  <si>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</si>
  <si>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</si>
  <si>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</si>
  <si>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</si>
  <si>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</si>
  <si>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</si>
  <si>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</si>
  <si>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</si>
  <si>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</si>
  <si>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</si>
  <si>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</si>
  <si>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</si>
  <si>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</si>
  <si>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</si>
  <si>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</si>
  <si>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</si>
  <si>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</si>
  <si>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</si>
  <si>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</si>
  <si>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</si>
  <si>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</si>
  <si>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</si>
  <si>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</si>
  <si>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</si>
  <si>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</si>
  <si>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</si>
  <si>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</si>
  <si>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</si>
  <si>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</si>
  <si>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</si>
  <si>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</si>
  <si>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</si>
  <si>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</si>
  <si>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</si>
  <si>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</si>
  <si>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</si>
  <si>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</si>
  <si>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</si>
  <si>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</si>
  <si>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</si>
  <si>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</si>
  <si>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</si>
  <si>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</si>
  <si>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</si>
  <si>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</si>
  <si>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</si>
  <si>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</si>
  <si>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</si>
  <si>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</si>
  <si>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</si>
  <si>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</si>
  <si>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</si>
  <si>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</si>
  <si>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</si>
  <si>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</si>
  <si>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</si>
  <si>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</si>
  <si>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</si>
  <si>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</si>
  <si>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</si>
  <si>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</si>
  <si>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</si>
  <si>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</si>
  <si>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</si>
  <si>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</si>
  <si>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</si>
  <si>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</si>
  <si>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</si>
  <si>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</si>
  <si>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</si>
  <si>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</si>
  <si>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</si>
  <si>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</si>
  <si>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</si>
  <si>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</si>
  <si>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</si>
  <si>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</si>
  <si>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</si>
  <si>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</si>
  <si>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</si>
  <si>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</si>
  <si>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</si>
  <si>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</si>
  <si>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</si>
  <si>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</si>
  <si>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</si>
  <si>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</si>
  <si>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</si>
  <si>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</si>
  <si>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</si>
  <si>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</si>
  <si>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</si>
  <si>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</si>
  <si>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</si>
  <si>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</si>
  <si>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</si>
  <si>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</si>
  <si>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</si>
  <si>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</si>
  <si>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</si>
  <si>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</si>
  <si>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</si>
  <si>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</si>
  <si>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</si>
  <si>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</si>
  <si>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</si>
  <si>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</si>
  <si>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</si>
  <si>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</si>
  <si>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</si>
  <si>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</si>
  <si>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</si>
  <si>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</si>
  <si>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</si>
  <si>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</si>
  <si>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</si>
  <si>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</si>
  <si>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</si>
  <si>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</si>
  <si>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</si>
  <si>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</si>
  <si>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</si>
  <si>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</si>
  <si>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</si>
  <si>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</si>
  <si>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</si>
  <si>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</si>
  <si>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</si>
  <si>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</si>
  <si>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</si>
  <si>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</si>
  <si>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</si>
  <si>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</si>
  <si>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</si>
  <si>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</si>
  <si>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</si>
  <si>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</si>
  <si>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</si>
  <si>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</si>
  <si>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</si>
  <si>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</si>
  <si>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</si>
  <si>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</si>
  <si>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</si>
  <si>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</si>
  <si>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</si>
  <si>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</si>
  <si>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</si>
  <si>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</si>
  <si>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</si>
  <si>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</si>
  <si>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</si>
  <si>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</si>
  <si>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</si>
  <si>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</si>
  <si>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</si>
  <si>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</si>
  <si>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</si>
  <si>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</si>
  <si>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</si>
  <si>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</si>
  <si>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</si>
  <si>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</si>
  <si>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</si>
  <si>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</si>
  <si>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</si>
  <si>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</si>
  <si>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</si>
  <si>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</si>
  <si>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</si>
  <si>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</si>
  <si>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</si>
  <si>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</si>
  <si>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</si>
  <si>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</si>
  <si>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</si>
  <si>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</si>
  <si>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</si>
  <si>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</si>
  <si>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</si>
  <si>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</si>
  <si>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</si>
  <si>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</si>
  <si>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</si>
  <si>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</si>
  <si>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</si>
  <si>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</si>
  <si>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</si>
  <si>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</si>
  <si>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</si>
  <si>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</si>
  <si>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</si>
  <si>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</si>
  <si>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</si>
  <si>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</si>
  <si>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</si>
  <si>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</si>
  <si>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</si>
  <si>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</si>
  <si>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</si>
  <si>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</si>
  <si>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</si>
  <si>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</si>
  <si>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</si>
  <si>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</si>
  <si>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</si>
  <si>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</si>
  <si>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</si>
  <si>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</si>
  <si>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</si>
  <si>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</si>
  <si>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</si>
  <si>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</si>
  <si>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</si>
  <si>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</si>
  <si>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</si>
  <si>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</si>
  <si>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</si>
  <si>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</si>
  <si>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</si>
  <si>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</si>
  <si>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</si>
  <si>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</si>
  <si>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</si>
  <si>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</si>
  <si>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</si>
  <si>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</si>
  <si>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</si>
  <si>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</si>
  <si>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</si>
  <si>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</si>
  <si>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</si>
  <si>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</si>
  <si>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</si>
  <si>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</si>
  <si>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</si>
  <si>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</si>
  <si>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</si>
  <si>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</si>
  <si>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</si>
  <si>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</si>
  <si>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</si>
  <si>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</si>
  <si>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</si>
  <si>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</si>
  <si>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</si>
  <si>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</si>
  <si>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</si>
  <si>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</si>
  <si>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</si>
  <si>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</si>
  <si>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</si>
  <si>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</si>
  <si>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</si>
  <si>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</si>
  <si>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</si>
  <si>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</si>
  <si>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</si>
  <si>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</si>
  <si>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</si>
  <si>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</si>
  <si>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</si>
  <si>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</si>
  <si>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</si>
  <si>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</si>
  <si>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</si>
  <si>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</si>
  <si>
    <t>MOABB</t>
  </si>
  <si>
    <t>6/31/2025</t>
  </si>
  <si>
    <t>Pat BaRLOW GRAD SUCCESS</t>
  </si>
  <si>
    <t>STUDY ABROAD</t>
  </si>
  <si>
    <t>SBDC UWF 2025 grant</t>
  </si>
  <si>
    <t>COHGD</t>
  </si>
  <si>
    <t>HOUSING</t>
  </si>
  <si>
    <t>Leadership Development awok</t>
  </si>
  <si>
    <t>FCCP cig</t>
  </si>
  <si>
    <t>civil engeneering</t>
  </si>
  <si>
    <t>dept public health</t>
  </si>
  <si>
    <t>SBDC UWF 2025</t>
  </si>
  <si>
    <t>CIG FCCP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</si>
</sst>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/>
    </xf>
    <xf numFmtId="0" fontId="5" fillId="0" borderId="3" xfId="2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Border="1" applyAlignment="1">
      <alignment horizontal="left" vertical="center" wrapText="1"/>
    </xf>
    <xf numFmtId="49" fontId="4" fillId="0" borderId="5" xfId="2" applyNumberFormat="1" applyBorder="1" applyAlignment="1">
      <alignment horizontal="left" vertical="center" wrapText="1"/>
    </xf>
    <xf numFmtId="0" fontId="4" fillId="0" borderId="5" xfId="2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Border="1" applyAlignment="1">
      <alignment horizontal="left" vertical="center" wrapText="1"/>
    </xf>
    <xf numFmtId="49" fontId="4" fillId="0" borderId="8" xfId="2" applyNumberFormat="1" applyBorder="1" applyAlignment="1">
      <alignment horizontal="left" vertical="center" wrapText="1"/>
    </xf>
    <xf numFmtId="0" fontId="4" fillId="0" borderId="8" xfId="2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4" fillId="0" borderId="10" xfId="2" applyBorder="1" applyAlignment="1">
      <alignment horizontal="left" vertical="center" wrapText="1"/>
    </xf>
    <xf numFmtId="49" fontId="4" fillId="0" borderId="11" xfId="2" applyNumberFormat="1" applyBorder="1" applyAlignment="1">
      <alignment horizontal="left" vertical="center" wrapText="1"/>
    </xf>
    <xf numFmtId="0" fontId="4" fillId="0" borderId="11" xfId="2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  <xf numFmtId="43" fontId="0" fillId="0" borderId="0" xfId="3" applyFont="1" applyAlignment="1">
      <alignment vertical="center"/>
    </xf>
    <xf numFmtId="43" fontId="6" fillId="0" borderId="3" xfId="3" applyFont="1" applyBorder="1" applyAlignment="1">
      <alignment horizontal="center" vertical="center"/>
    </xf>
    <xf numFmtId="43" fontId="0" fillId="0" borderId="5" xfId="3" applyFont="1" applyBorder="1" applyAlignment="1">
      <alignment vertical="center"/>
    </xf>
    <xf numFmtId="43" fontId="0" fillId="0" borderId="8" xfId="3" applyFont="1" applyBorder="1" applyAlignment="1">
      <alignment vertical="center"/>
    </xf>
    <xf numFmtId="43" fontId="0" fillId="0" borderId="0" xfId="3" applyFont="1"/>
  </cellXfs>
  <cellStyles count="4">
    <cellStyle name="Comma" xfId="3" builtinId="3"/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8.xml"/><Relationship Id="rId1" Type="http://schemas.openxmlformats.org/officeDocument/2006/relationships/vmlDrawing" Target="../drawings/vmlDrawing58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2.xml"/><Relationship Id="rId1" Type="http://schemas.openxmlformats.org/officeDocument/2006/relationships/vmlDrawing" Target="../drawings/vmlDrawing62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4.xml"/><Relationship Id="rId1" Type="http://schemas.openxmlformats.org/officeDocument/2006/relationships/vmlDrawing" Target="../drawings/vmlDrawing6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6.xml"/><Relationship Id="rId1" Type="http://schemas.openxmlformats.org/officeDocument/2006/relationships/vmlDrawing" Target="../drawings/vmlDrawing66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7.xml"/><Relationship Id="rId1" Type="http://schemas.openxmlformats.org/officeDocument/2006/relationships/vmlDrawing" Target="../drawings/vmlDrawing67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8.xml"/><Relationship Id="rId1" Type="http://schemas.openxmlformats.org/officeDocument/2006/relationships/vmlDrawing" Target="../drawings/vmlDrawing68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9.xml"/><Relationship Id="rId1" Type="http://schemas.openxmlformats.org/officeDocument/2006/relationships/vmlDrawing" Target="../drawings/vmlDrawing69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0.xml"/><Relationship Id="rId1" Type="http://schemas.openxmlformats.org/officeDocument/2006/relationships/vmlDrawing" Target="../drawings/vmlDrawing70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1.xml"/><Relationship Id="rId1" Type="http://schemas.openxmlformats.org/officeDocument/2006/relationships/vmlDrawing" Target="../drawings/vmlDrawing7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692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2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">
      <c r="A391" s="19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">
      <c r="A393" s="19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">
      <c r="A394" s="19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25">
      <c r="A399" s="25">
        <v>833001</v>
      </c>
      <c r="B399" s="26" t="s">
        <v>655</v>
      </c>
      <c r="C399" s="27" t="s">
        <v>656</v>
      </c>
      <c r="D399" s="28"/>
      <c r="E399" s="28"/>
      <c r="F399" s="28"/>
      <c r="G399" s="29"/>
      <c r="H399" s="30">
        <f t="shared" si="20"/>
        <v>0</v>
      </c>
      <c r="I399" s="31">
        <f t="shared" si="22"/>
        <v>0</v>
      </c>
    </row>
    <row r="400" spans="1:9" ht="15" customHeight="1" x14ac:dyDescent="0.2">
      <c r="D400" s="32">
        <f t="shared" ref="D400:G400" si="23">SUM(D5:D399)</f>
        <v>0</v>
      </c>
      <c r="E400" s="32">
        <f t="shared" si="23"/>
        <v>7034.0099999999993</v>
      </c>
      <c r="F400" s="32">
        <f t="shared" si="23"/>
        <v>172.8</v>
      </c>
      <c r="G400" s="33">
        <f t="shared" si="23"/>
        <v>128.15</v>
      </c>
      <c r="H400" s="34">
        <f>SUM(D400:G400)</f>
        <v>7334.9599999999991</v>
      </c>
      <c r="I400" s="35">
        <f t="shared" si="22"/>
        <v>7334.96</v>
      </c>
    </row>
    <row r="401" spans="1:9" ht="15" customHeight="1" x14ac:dyDescent="0.2">
      <c r="A401" s="2" t="s">
        <v>7</v>
      </c>
      <c r="G401" s="4" t="s">
        <v>7</v>
      </c>
      <c r="H401" s="36">
        <f>SUM(H5:H399)</f>
        <v>7334.96</v>
      </c>
      <c r="I401" s="35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0</v>
      </c>
      <c r="F59" s="33">
        <f>SUM(F6:F58)</f>
        <v>0</v>
      </c>
      <c r="G59" s="34">
        <f>SUM(G5:G58)</f>
        <v>4108.2979999999989</v>
      </c>
      <c r="H59" s="35">
        <f>SUM(H5:H58)</f>
        <v>4108.32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25.78</v>
      </c>
      <c r="F59" s="33">
        <f>SUM(F6:F58)</f>
        <v>1744.48</v>
      </c>
      <c r="G59" s="34">
        <f>SUM(G5:G58)</f>
        <v>5878.558</v>
      </c>
      <c r="H59" s="35">
        <f>SUM(H5:H58)</f>
        <v>5878.58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9.5" style="4" customWidth="1"/>
    <col min="8" max="8" width="10.5" style="4" customWidth="1"/>
    <col min="9" max="9" width="11.332031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37">
        <v>45017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11.96</v>
      </c>
      <c r="F84" s="22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">
      <c r="A393" s="19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8"/>
      <c r="G400" s="29"/>
      <c r="H400" s="30">
        <f t="shared" si="17"/>
        <v>0</v>
      </c>
      <c r="I400" s="31">
        <f t="shared" si="19"/>
        <v>0</v>
      </c>
    </row>
    <row r="401" spans="1:9" ht="15" customHeight="1" x14ac:dyDescent="0.2">
      <c r="D401" s="32">
        <f t="shared" ref="D401:F401" si="20">SUM(D5:D400)</f>
        <v>0</v>
      </c>
      <c r="E401" s="32">
        <f>SUM(E5:E400)</f>
        <v>6837.1319999999996</v>
      </c>
      <c r="F401" s="32">
        <f t="shared" si="20"/>
        <v>0</v>
      </c>
      <c r="G401" s="33">
        <f>SUM(G9:G400)</f>
        <v>0</v>
      </c>
      <c r="H401" s="34"/>
      <c r="I401" s="35"/>
    </row>
    <row r="402" spans="1:9" ht="15" customHeight="1" x14ac:dyDescent="0.2">
      <c r="A402" s="2" t="s">
        <v>7</v>
      </c>
      <c r="G402" s="4" t="s">
        <v>7</v>
      </c>
      <c r="H402" s="36"/>
      <c r="I402" s="3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45017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11.96</v>
      </c>
      <c r="E19" s="22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">
      <c r="A58" s="19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">
      <c r="A59" s="19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">
      <c r="D61" s="32">
        <f>SUM(D5:D60)</f>
        <v>6837.1319999999996</v>
      </c>
      <c r="E61" s="32">
        <f>SUM(E5:E60)</f>
        <v>7.66</v>
      </c>
      <c r="F61" s="33">
        <f>SUM(F6:F60)</f>
        <v>2157.3999999999996</v>
      </c>
      <c r="G61" s="34">
        <f>SUM(G5:G60)</f>
        <v>9002.1919999999973</v>
      </c>
      <c r="H61" s="35">
        <f t="shared" si="9"/>
        <v>9002.19</v>
      </c>
    </row>
    <row r="62" spans="1:8" ht="15" customHeight="1" x14ac:dyDescent="0.2">
      <c r="A62" s="2" t="s">
        <v>7</v>
      </c>
      <c r="F62" s="4" t="s">
        <v>7</v>
      </c>
      <c r="G62" s="36"/>
      <c r="H6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1.746</v>
      </c>
      <c r="E84" s="22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9"/>
        <v>0</v>
      </c>
      <c r="H400" s="31">
        <f t="shared" si="20"/>
        <v>0</v>
      </c>
    </row>
    <row r="401" spans="1:8" ht="15" customHeight="1" x14ac:dyDescent="0.2">
      <c r="D401" s="32">
        <f>SUM(D5:D400)</f>
        <v>4140.03</v>
      </c>
      <c r="E401" s="32">
        <f t="shared" ref="E401" si="21">SUM(E5:E400)</f>
        <v>28.51</v>
      </c>
      <c r="F401" s="33">
        <f>SUM(F9:F400)</f>
        <v>2056.6799999999998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1.746</v>
      </c>
      <c r="E19" s="22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">
      <c r="A64" s="19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">
      <c r="A65" s="19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">
      <c r="D67" s="32">
        <f>SUM(D5:D66)</f>
        <v>4140.03</v>
      </c>
      <c r="E67" s="32">
        <f>SUM(E5:E66)</f>
        <v>28.51</v>
      </c>
      <c r="F67" s="33">
        <f>SUM(F7:F66)</f>
        <v>2056.6799999999998</v>
      </c>
      <c r="G67" s="34">
        <f>SUM(G5:G66)</f>
        <v>6225.22</v>
      </c>
      <c r="H67" s="35">
        <f>SUM(H5:H66)</f>
        <v>6225.2099999999991</v>
      </c>
    </row>
    <row r="68" spans="1:8" ht="15" customHeight="1" x14ac:dyDescent="0.2">
      <c r="A68" s="2" t="s">
        <v>7</v>
      </c>
      <c r="F68" s="4" t="s">
        <v>7</v>
      </c>
      <c r="G68" s="36"/>
      <c r="H68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">
      <c r="D52" s="32">
        <f>SUM(D5:D51)</f>
        <v>2068.2820000000002</v>
      </c>
      <c r="E52" s="32">
        <f>SUM(E5:E51)</f>
        <v>9.73</v>
      </c>
      <c r="F52" s="33">
        <f>SUM(F6:F51)</f>
        <v>1438.26</v>
      </c>
      <c r="G52" s="34">
        <f>SUM(G5:G51)</f>
        <v>3516.2720000000004</v>
      </c>
      <c r="H52" s="35">
        <f>SUM(H5:H51)</f>
        <v>3516.27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2068.2820000000002</v>
      </c>
      <c r="E401" s="32">
        <f t="shared" ref="E401" si="20">SUM(E5:E400)</f>
        <v>9.73</v>
      </c>
      <c r="F401" s="33">
        <f>SUM(F9:F400)</f>
        <v>1438.26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</v>
      </c>
      <c r="E84" s="22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4665.8819999999996</v>
      </c>
      <c r="E401" s="32">
        <f t="shared" ref="E401" si="20">SUM(E5:E400)</f>
        <v>20.399999999999999</v>
      </c>
      <c r="F401" s="33">
        <f>SUM(F9:F400)</f>
        <v>13474.22</v>
      </c>
      <c r="G401" s="34">
        <f>SUM(G313:G400)</f>
        <v>18160.501999999997</v>
      </c>
      <c r="H401" s="35">
        <f t="shared" si="19"/>
        <v>18160.5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</v>
      </c>
      <c r="E17" s="22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">
      <c r="A55" s="19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">
      <c r="D58" s="32">
        <f>SUM(D5:D57)</f>
        <v>3758.5420000000008</v>
      </c>
      <c r="E58" s="32">
        <f>SUM(E5:E57)</f>
        <v>20.04</v>
      </c>
      <c r="F58" s="33">
        <f>SUM(F6:F57)</f>
        <v>14381.55</v>
      </c>
      <c r="G58" s="34">
        <f>SUM(G5:G57)</f>
        <v>18160.131999999998</v>
      </c>
      <c r="H58" s="35">
        <f>SUM(H5:H57)</f>
        <v>18160.14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">
      <c r="A20" s="19">
        <v>5760</v>
      </c>
      <c r="B20" s="20" t="s">
        <v>154</v>
      </c>
      <c r="C20" s="21" t="s">
        <v>155</v>
      </c>
      <c r="D20" s="22"/>
      <c r="E20" s="22">
        <v>0.51</v>
      </c>
      <c r="F20" s="22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">
      <c r="A21" s="19">
        <v>6610</v>
      </c>
      <c r="B21" s="20" t="s">
        <v>154</v>
      </c>
      <c r="C21" s="21" t="s">
        <v>696</v>
      </c>
      <c r="D21" s="22"/>
      <c r="E21" s="22"/>
      <c r="F21" s="22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">
      <c r="A62" s="19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">
      <c r="A63" s="19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">
      <c r="D65" s="32">
        <f>SUM(D5:D64)</f>
        <v>0</v>
      </c>
      <c r="E65" s="32">
        <f>SUM(E5:E64)</f>
        <v>13379.169999999996</v>
      </c>
      <c r="F65" s="32">
        <f>SUM(F5:F64)</f>
        <v>11.19</v>
      </c>
      <c r="G65" s="33">
        <f>SUM(G5:G64)</f>
        <v>2523.34</v>
      </c>
      <c r="H65" s="34">
        <f>SUM(D65:G65)</f>
        <v>15913.699999999997</v>
      </c>
      <c r="I65" s="35">
        <f t="shared" si="16"/>
        <v>15913.7</v>
      </c>
    </row>
    <row r="66" spans="1:9" ht="15" customHeight="1" x14ac:dyDescent="0.2">
      <c r="A66" s="2" t="s">
        <v>7</v>
      </c>
      <c r="G66" s="4" t="s">
        <v>7</v>
      </c>
      <c r="H66" s="36">
        <f>SUM(H5:H64)</f>
        <v>15913.699999999999</v>
      </c>
      <c r="I66" s="35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">
      <c r="A54" s="19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">
      <c r="A55" s="19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">
      <c r="D57" s="32">
        <f>SUM(D5:D56)</f>
        <v>4032.4549999999999</v>
      </c>
      <c r="E57" s="32">
        <f>SUM(E5:E56)</f>
        <v>40.83</v>
      </c>
      <c r="F57" s="33">
        <f>SUM(F6:F56)</f>
        <v>4057.87</v>
      </c>
      <c r="G57" s="34">
        <f>SUM(G5:G56)</f>
        <v>8131.1550000000007</v>
      </c>
      <c r="H57" s="35">
        <f>SUM(H5:H56)</f>
        <v>8131.1500000000015</v>
      </c>
    </row>
    <row r="58" spans="1:8" ht="15" customHeight="1" x14ac:dyDescent="0.2">
      <c r="A58" s="2" t="s">
        <v>7</v>
      </c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4032.4560000000001</v>
      </c>
      <c r="E401" s="32">
        <f t="shared" ref="E401" si="20">SUM(E5:E400)</f>
        <v>40.83</v>
      </c>
      <c r="F401" s="33">
        <f>SUM(F9:F400)</f>
        <v>4057.87</v>
      </c>
      <c r="G401" s="34">
        <f>SUM(G313:G400)</f>
        <v>8121.2260000000006</v>
      </c>
      <c r="H401" s="35">
        <f t="shared" si="19"/>
        <v>8121.23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0.63</v>
      </c>
      <c r="E84" s="22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2903.78</v>
      </c>
      <c r="E401" s="32">
        <f t="shared" ref="E401" si="20">SUM(E5:E400)</f>
        <v>12.4</v>
      </c>
      <c r="F401" s="33">
        <f>SUM(F9:F400)</f>
        <v>-280.64</v>
      </c>
      <c r="G401" s="34">
        <f>SUM(G5:G400)</f>
        <v>2635.5400000000004</v>
      </c>
      <c r="H401" s="35">
        <v>2635.54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0.63</v>
      </c>
      <c r="E15" s="22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">
      <c r="A53" s="19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">
      <c r="D56" s="32">
        <f>SUM(D5:D55)</f>
        <v>2903.78</v>
      </c>
      <c r="E56" s="32">
        <f>SUM(E5:E55)</f>
        <v>12.4</v>
      </c>
      <c r="F56" s="33">
        <f>SUM(F7:F55)</f>
        <v>-280.64</v>
      </c>
      <c r="G56" s="34">
        <f>SUM(G5:G55)</f>
        <v>2635.5400000000004</v>
      </c>
      <c r="H56" s="35">
        <v>2635.55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1.89</v>
      </c>
      <c r="E86" s="22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2"/>
        <v>0</v>
      </c>
      <c r="H402" s="31">
        <f t="shared" si="23"/>
        <v>0</v>
      </c>
    </row>
    <row r="403" spans="1:8" ht="15" customHeight="1" x14ac:dyDescent="0.2">
      <c r="D403" s="32">
        <f>SUM(D5:D402)</f>
        <v>7741.6420000000026</v>
      </c>
      <c r="E403" s="32">
        <f t="shared" ref="E403" si="24">SUM(E5:E402)</f>
        <v>0</v>
      </c>
      <c r="F403" s="33">
        <f>SUM(F10:F402)</f>
        <v>0</v>
      </c>
      <c r="G403" s="34">
        <f>SUM(G5:G402)</f>
        <v>7741.6420000000026</v>
      </c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1.89</v>
      </c>
      <c r="E17" s="22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">
      <c r="D55" s="32">
        <f>SUM(D5:D54)</f>
        <v>7741.6420000000026</v>
      </c>
      <c r="E55" s="32">
        <f>SUM(E5:E54)</f>
        <v>37.19</v>
      </c>
      <c r="F55" s="33">
        <f>SUM(F7:F54)</f>
        <v>1526.92</v>
      </c>
      <c r="G55" s="34">
        <f>SUM(G5:G54)</f>
        <v>9305.7520000000004</v>
      </c>
      <c r="H55" s="35">
        <f>SUM(H5:H54)</f>
        <v>9305.77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0.63</v>
      </c>
      <c r="E86" s="22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8909.7039999999979</v>
      </c>
      <c r="E403" s="32">
        <f t="shared" ref="E403" si="22">SUM(E5:E402)</f>
        <v>13.13</v>
      </c>
      <c r="F403" s="33">
        <f>SUM(F10:F402)</f>
        <v>2706.34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0.63</v>
      </c>
      <c r="E17" s="22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">
      <c r="D54" s="32">
        <f>SUM(D5:D53)</f>
        <v>8909.7039999999979</v>
      </c>
      <c r="E54" s="32">
        <f>SUM(E5:E53)</f>
        <v>13.13</v>
      </c>
      <c r="F54" s="33">
        <f>SUM(F6:F53)</f>
        <v>2706.34</v>
      </c>
      <c r="G54" s="34">
        <f>SUM(G5:G53)</f>
        <v>11629.173999999999</v>
      </c>
      <c r="H54" s="35">
        <f t="shared" si="13"/>
        <v>11629.17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45291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">
      <c r="A50" s="19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">
      <c r="D53" s="32">
        <f>SUM(D5:D52)</f>
        <v>7094.9139999999998</v>
      </c>
      <c r="E53" s="32">
        <f>SUM(E5:E52)</f>
        <v>47.4</v>
      </c>
      <c r="F53" s="33">
        <f>SUM(F7:F52)</f>
        <v>7950.88</v>
      </c>
      <c r="G53" s="34">
        <f>SUM(G5:G52)</f>
        <v>15093.194</v>
      </c>
      <c r="H53" s="35">
        <v>15093.18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0.51</v>
      </c>
      <c r="F84" s="22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">
      <c r="A390" s="19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">
      <c r="A392" s="19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">
      <c r="A393" s="19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25">
      <c r="A398" s="25">
        <v>833001</v>
      </c>
      <c r="B398" s="26" t="s">
        <v>655</v>
      </c>
      <c r="C398" s="27" t="s">
        <v>656</v>
      </c>
      <c r="D398" s="28"/>
      <c r="E398" s="28"/>
      <c r="F398" s="28"/>
      <c r="G398" s="29"/>
      <c r="H398" s="30">
        <f t="shared" si="18"/>
        <v>0</v>
      </c>
      <c r="I398" s="31">
        <f t="shared" si="20"/>
        <v>0</v>
      </c>
    </row>
    <row r="399" spans="1:9" ht="15" customHeight="1" x14ac:dyDescent="0.2">
      <c r="D399" s="32">
        <f t="shared" ref="D399:G399" si="21">SUM(D5:D398)</f>
        <v>0</v>
      </c>
      <c r="E399" s="32">
        <f t="shared" si="21"/>
        <v>13362.129999999996</v>
      </c>
      <c r="F399" s="32">
        <f t="shared" si="21"/>
        <v>0</v>
      </c>
      <c r="G399" s="33">
        <f t="shared" si="21"/>
        <v>0</v>
      </c>
      <c r="H399" s="34">
        <f>SUM(D399:G399)</f>
        <v>13362.129999999996</v>
      </c>
      <c r="I399" s="35">
        <f t="shared" si="20"/>
        <v>13362.13</v>
      </c>
    </row>
    <row r="400" spans="1:9" ht="15" customHeight="1" x14ac:dyDescent="0.2">
      <c r="A400" s="2" t="s">
        <v>7</v>
      </c>
      <c r="G400" s="4" t="s">
        <v>7</v>
      </c>
      <c r="H400" s="36">
        <f>SUM(H5:H398)</f>
        <v>13362.129999999996</v>
      </c>
      <c r="I400" s="35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1.26</v>
      </c>
      <c r="E86" s="22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6236.4560000000047</v>
      </c>
      <c r="E403" s="32">
        <f t="shared" ref="E403" si="22">SUM(E5:E402)</f>
        <v>0</v>
      </c>
      <c r="F403" s="33">
        <f>SUM(F10:F402)</f>
        <v>0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">
      <c r="A16" s="19">
        <v>5760</v>
      </c>
      <c r="B16" s="20" t="s">
        <v>154</v>
      </c>
      <c r="C16" s="21" t="s">
        <v>155</v>
      </c>
      <c r="D16" s="22">
        <v>1.26</v>
      </c>
      <c r="E16" s="22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">
      <c r="D53" s="32">
        <f>SUM(D5:D52)</f>
        <v>6236.4540000000043</v>
      </c>
      <c r="E53" s="32">
        <f>SUM(E5:E52)</f>
        <v>38.479999999999997</v>
      </c>
      <c r="F53" s="33">
        <f>SUM(F6:F52)</f>
        <v>691.14</v>
      </c>
      <c r="G53" s="34">
        <f>SUM(G5:G52)</f>
        <v>6966.0740000000042</v>
      </c>
      <c r="H53" s="35">
        <f>SUM(H5:H52)</f>
        <v>6966.1000000000022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8"/>
        <v>0</v>
      </c>
      <c r="H402" s="31">
        <f t="shared" si="19"/>
        <v>0</v>
      </c>
    </row>
    <row r="403" spans="1:8" ht="15" customHeight="1" x14ac:dyDescent="0.2">
      <c r="D403" s="32">
        <f>SUM(D5:D402)</f>
        <v>4105.3499999999985</v>
      </c>
      <c r="E403" s="32">
        <f t="shared" ref="E403" si="20">SUM(E5:E402)</f>
        <v>35.700000000000003</v>
      </c>
      <c r="F403" s="33">
        <f>SUM(F10:F402)</f>
        <v>1529.98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0.64</v>
      </c>
      <c r="E15" s="22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">
      <c r="A42" s="19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">
      <c r="A43" s="19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">
      <c r="D45" s="32">
        <f>SUM(D5:D44)</f>
        <v>4105.3499999999985</v>
      </c>
      <c r="E45" s="32">
        <f>SUM(E5:E44)</f>
        <v>35.700000000000003</v>
      </c>
      <c r="F45" s="33">
        <f>SUM(F6:F44)</f>
        <v>1529.98</v>
      </c>
      <c r="G45" s="34">
        <f>SUM(G5:G44)</f>
        <v>5671.03</v>
      </c>
      <c r="H45" s="35">
        <f>SUM(H5:H44)</f>
        <v>5671.04</v>
      </c>
    </row>
    <row r="46" spans="1:8" ht="15" customHeight="1" x14ac:dyDescent="0.2">
      <c r="A46" s="2" t="s">
        <v>7</v>
      </c>
      <c r="F46" s="4" t="s">
        <v>7</v>
      </c>
      <c r="G46" s="36"/>
      <c r="H46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1.28</v>
      </c>
      <c r="E86" s="22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4066.0659999999993</v>
      </c>
      <c r="E402" s="32">
        <f t="shared" ref="E402" si="20">SUM(E5:E401)</f>
        <v>0</v>
      </c>
      <c r="F402" s="33">
        <f>SUM(F10:F401)</f>
        <v>45.95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1.28</v>
      </c>
      <c r="E18" s="22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">
      <c r="D52" s="32">
        <f>SUM(D5:D51)</f>
        <v>4066.0659999999989</v>
      </c>
      <c r="E52" s="32">
        <f>SUM(E5:E51)</f>
        <v>26.49</v>
      </c>
      <c r="F52" s="33">
        <f>SUM(F7:F51)</f>
        <v>8313.74</v>
      </c>
      <c r="G52" s="34">
        <f>SUM(G5:G51)</f>
        <v>12406.295999999998</v>
      </c>
      <c r="H52" s="35">
        <f>SUM(H5:H51)</f>
        <v>12406.340000000002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1.1200000000000001</v>
      </c>
      <c r="E86" s="22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8863.1999999999989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1.1200000000000001</v>
      </c>
      <c r="E17" s="22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">
      <c r="D54" s="32">
        <f>SUM(D5:D53)</f>
        <v>8863.1999999999989</v>
      </c>
      <c r="E54" s="32">
        <f>SUM(E5:E53)</f>
        <v>34.25</v>
      </c>
      <c r="F54" s="33">
        <f>SUM(F6:F53)</f>
        <v>1900.64</v>
      </c>
      <c r="G54" s="34">
        <f>SUM(G5:G53)</f>
        <v>10798.09</v>
      </c>
      <c r="H54" s="35">
        <f>SUM(H5:H53)</f>
        <v>10798.09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3439.6740000000004</v>
      </c>
      <c r="E402" s="32">
        <f t="shared" ref="E402" si="20">SUM(E5:E401)</f>
        <v>7.5</v>
      </c>
      <c r="F402" s="33">
        <f>SUM(F10:F401)</f>
        <v>865.01</v>
      </c>
      <c r="G402" s="34">
        <f>SUM(G5:G401)</f>
        <v>4312.8140000000003</v>
      </c>
      <c r="H402" s="35">
        <f>SUM(H5:H401)</f>
        <v>4312.8200000000006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">
      <c r="A83" s="19">
        <v>5760</v>
      </c>
      <c r="B83" s="20" t="s">
        <v>154</v>
      </c>
      <c r="C83" s="21" t="s">
        <v>155</v>
      </c>
      <c r="D83" s="22"/>
      <c r="E83" s="22"/>
      <c r="F83" s="22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">
      <c r="A389" s="19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">
      <c r="A391" s="19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">
      <c r="A392" s="19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25">
      <c r="A397" s="25">
        <v>833001</v>
      </c>
      <c r="B397" s="26" t="s">
        <v>655</v>
      </c>
      <c r="C397" s="27" t="s">
        <v>656</v>
      </c>
      <c r="D397" s="28"/>
      <c r="E397" s="28"/>
      <c r="F397" s="28"/>
      <c r="G397" s="29"/>
      <c r="H397" s="30">
        <f t="shared" si="16"/>
        <v>0</v>
      </c>
      <c r="I397" s="31">
        <f t="shared" si="18"/>
        <v>0</v>
      </c>
    </row>
    <row r="398" spans="1:9" ht="15" customHeight="1" x14ac:dyDescent="0.2">
      <c r="D398" s="32">
        <f t="shared" ref="D398:G398" si="19">SUM(D5:D397)</f>
        <v>0</v>
      </c>
      <c r="E398" s="32">
        <f t="shared" si="19"/>
        <v>3738.1700000000019</v>
      </c>
      <c r="F398" s="32">
        <f t="shared" si="19"/>
        <v>9.66</v>
      </c>
      <c r="G398" s="33">
        <f t="shared" si="19"/>
        <v>1676.17</v>
      </c>
      <c r="H398" s="34">
        <f>SUM(D398:G398)</f>
        <v>5424.0000000000018</v>
      </c>
      <c r="I398" s="35">
        <f t="shared" si="18"/>
        <v>5424</v>
      </c>
    </row>
    <row r="399" spans="1:9" ht="15" customHeight="1" x14ac:dyDescent="0.2">
      <c r="A399" s="2" t="s">
        <v>7</v>
      </c>
      <c r="G399" s="4" t="s">
        <v>7</v>
      </c>
      <c r="H399" s="36">
        <f>SUM(H5:H397)</f>
        <v>5424.0000000000018</v>
      </c>
      <c r="I399" s="35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0.64</v>
      </c>
      <c r="E18" s="22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">
      <c r="A57" s="19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">
      <c r="A58" s="19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">
      <c r="D60" s="32">
        <f>SUM(D5:D59)</f>
        <v>3439.6740000000004</v>
      </c>
      <c r="E60" s="32">
        <f>SUM(E5:E59)</f>
        <v>7.5</v>
      </c>
      <c r="F60" s="33">
        <f>SUM(F7:F59)</f>
        <v>865.01</v>
      </c>
      <c r="G60" s="34">
        <f>SUM(G5:G59)</f>
        <v>4312.1840000000002</v>
      </c>
      <c r="H60" s="35">
        <f>SUM(H5:H59)</f>
        <v>4312.1900000000005</v>
      </c>
    </row>
    <row r="61" spans="1:8" ht="15" customHeight="1" x14ac:dyDescent="0.2">
      <c r="A61" s="2" t="s">
        <v>7</v>
      </c>
      <c r="F61" s="4" t="s">
        <v>7</v>
      </c>
      <c r="G61" s="36"/>
      <c r="H6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1555.7760000000005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">
      <c r="A39" s="19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">
      <c r="D41" s="32">
        <f>SUM(D5:D40)</f>
        <v>1555.7760000000005</v>
      </c>
      <c r="E41" s="32">
        <f>SUM(E5:E40)</f>
        <v>4.5</v>
      </c>
      <c r="F41" s="33">
        <f>SUM(F6:F40)</f>
        <v>4532.32</v>
      </c>
      <c r="G41" s="34">
        <f>SUM(G5:G40)</f>
        <v>6092.5960000000023</v>
      </c>
      <c r="H41" s="35">
        <v>6092.6</v>
      </c>
    </row>
    <row r="42" spans="1:8" ht="15" customHeight="1" x14ac:dyDescent="0.2">
      <c r="A42" s="2" t="s">
        <v>7</v>
      </c>
      <c r="F42" s="4" t="s">
        <v>7</v>
      </c>
      <c r="G42" s="36"/>
      <c r="H42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3.9359999999999999</v>
      </c>
      <c r="E86" s="22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3629.2059999999992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45474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3.9359999999999999</v>
      </c>
      <c r="E17" s="22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">
      <c r="A48" s="19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">
      <c r="A49" s="19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">
      <c r="D51" s="32">
        <f>SUM(D5:D50)</f>
        <v>3629.213999999999</v>
      </c>
      <c r="E51" s="32">
        <f>SUM(E5:E50)</f>
        <v>34.020000000000003</v>
      </c>
      <c r="F51" s="33">
        <f>SUM(F6:F50)</f>
        <v>3686.02</v>
      </c>
      <c r="G51" s="34">
        <f>SUM(G5:G50)</f>
        <v>7349.2539999999999</v>
      </c>
      <c r="H51" s="35">
        <f>SUM(H5:H50)</f>
        <v>7349.27</v>
      </c>
    </row>
    <row r="52" spans="1:8" ht="15" customHeight="1" x14ac:dyDescent="0.2">
      <c r="A52" s="2" t="s">
        <v>7</v>
      </c>
      <c r="F52" s="4" t="s">
        <v>7</v>
      </c>
      <c r="G52" s="36"/>
      <c r="H5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2.0699999999999998</v>
      </c>
      <c r="E86" s="22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3769.6</v>
      </c>
      <c r="E402" s="32">
        <f t="shared" ref="E402" si="20">SUM(E5:E401)</f>
        <v>11.36</v>
      </c>
      <c r="F402" s="33">
        <f>SUM(F10:F401)</f>
        <v>2055.23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">
      <c r="A14" s="19">
        <v>5760</v>
      </c>
      <c r="B14" s="20" t="s">
        <v>154</v>
      </c>
      <c r="C14" s="21" t="s">
        <v>155</v>
      </c>
      <c r="D14" s="22">
        <v>2.0699999999999998</v>
      </c>
      <c r="E14" s="22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">
      <c r="D58" s="32">
        <f>SUM(D5:D57)</f>
        <v>3769.6000000000004</v>
      </c>
      <c r="E58" s="32">
        <f>SUM(E5:E57)</f>
        <v>11.36</v>
      </c>
      <c r="F58" s="33">
        <f>SUM(F6:F57)</f>
        <v>2055.23</v>
      </c>
      <c r="G58" s="34">
        <f>SUM(G5:G57)</f>
        <v>5836.1900000000014</v>
      </c>
      <c r="H58" s="35">
        <f>SUM(H5:H57)</f>
        <v>5836.21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2438.8599999999992</v>
      </c>
      <c r="E402" s="32">
        <f t="shared" ref="E402" si="20">SUM(E5:E401)</f>
        <v>80.77</v>
      </c>
      <c r="F402" s="33">
        <f>SUM(F10:F401)</f>
        <v>3839.37</v>
      </c>
      <c r="G402" s="34">
        <f>SUM(G5:G401)</f>
        <v>6358.9999999999991</v>
      </c>
      <c r="H402" s="35">
        <f>SUM(H5:H401)</f>
        <v>6359.0099999999993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">
      <c r="A47" s="19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">
      <c r="D49" s="32">
        <f>SUM(D5:D48)</f>
        <v>2438.8499999999995</v>
      </c>
      <c r="E49" s="32">
        <f>SUM(E5:E48)</f>
        <v>80.77</v>
      </c>
      <c r="F49" s="33">
        <f>SUM(F6:F48)</f>
        <v>3839.37</v>
      </c>
      <c r="G49" s="34">
        <f>SUM(G5:G48)</f>
        <v>6358.99</v>
      </c>
      <c r="H49" s="35">
        <f>SUM(H5:H48)</f>
        <v>6358.9999999999991</v>
      </c>
    </row>
    <row r="50" spans="1:8" ht="15" customHeight="1" x14ac:dyDescent="0.2">
      <c r="A50" s="2" t="s">
        <v>7</v>
      </c>
      <c r="F50" s="4" t="s">
        <v>7</v>
      </c>
      <c r="G50" s="36"/>
      <c r="H50" s="35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45596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">
      <c r="D55" s="32">
        <f>SUM(D5:D54)</f>
        <v>8696.4359999999997</v>
      </c>
      <c r="E55" s="32">
        <f>SUM(E5:E54)</f>
        <v>32.549999999999997</v>
      </c>
      <c r="F55" s="33">
        <f>SUM(F6:F54)</f>
        <v>5339</v>
      </c>
      <c r="G55" s="34">
        <f>SUM(G5:G54)</f>
        <v>14067.986000000001</v>
      </c>
      <c r="H55" s="35">
        <f>SUM(H5:H54)</f>
        <v>14068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">
      <c r="A60" s="19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">
      <c r="A61" s="19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">
      <c r="D63" s="32">
        <f>SUM(D5:D62)</f>
        <v>0</v>
      </c>
      <c r="E63" s="32">
        <f>SUM(E5:E62)</f>
        <v>3738.1700000000019</v>
      </c>
      <c r="F63" s="32">
        <f>SUM(F5:F62)</f>
        <v>9.66</v>
      </c>
      <c r="G63" s="33">
        <f>SUM(G5:G62)</f>
        <v>1676.17</v>
      </c>
      <c r="H63" s="34">
        <f>SUM(D63:G63)</f>
        <v>5424.0000000000018</v>
      </c>
      <c r="I63" s="35">
        <f t="shared" si="12"/>
        <v>5424</v>
      </c>
    </row>
    <row r="64" spans="1:9" ht="15" customHeight="1" x14ac:dyDescent="0.2">
      <c r="A64" s="2" t="s">
        <v>7</v>
      </c>
      <c r="G64" s="4" t="s">
        <v>7</v>
      </c>
      <c r="H64" s="36">
        <f>SUM(H5:H62)</f>
        <v>5424.0000000000018</v>
      </c>
      <c r="I64" s="35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4"/>
        <v>0</v>
      </c>
      <c r="H401" s="31">
        <f t="shared" si="15"/>
        <v>0</v>
      </c>
    </row>
    <row r="402" spans="1:8" ht="15" customHeight="1" x14ac:dyDescent="0.2">
      <c r="D402" s="32">
        <f>SUM(D5:D401)</f>
        <v>9749.2279999999992</v>
      </c>
      <c r="E402" s="32">
        <f>SUM(E5:E401)</f>
        <v>9.85</v>
      </c>
      <c r="F402" s="33">
        <f>SUM(F10:F401)</f>
        <v>121.27</v>
      </c>
      <c r="G402" s="34">
        <f>SUM(G5:G401)</f>
        <v>9880.3479999999981</v>
      </c>
      <c r="H402" s="35">
        <f>SUM(H5:H401)</f>
        <v>9880.35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">
      <c r="A18" s="4"/>
      <c r="B18" s="20" t="s">
        <v>154</v>
      </c>
      <c r="C18" s="21" t="s">
        <v>155</v>
      </c>
      <c r="D18" s="22">
        <v>1.38</v>
      </c>
      <c r="E18" s="22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">
      <c r="D46" s="32">
        <f>SUM(D5:D45)</f>
        <v>9749.2279999999992</v>
      </c>
      <c r="E46" s="32">
        <f>SUM(E5:E45)</f>
        <v>9.85</v>
      </c>
      <c r="F46" s="33">
        <f>SUM(F6:F45)</f>
        <v>121.27</v>
      </c>
      <c r="G46" s="34">
        <f>SUM(G5:G45)</f>
        <v>9880.3479999999981</v>
      </c>
      <c r="H46" s="35">
        <f>SUM(H5:H45)</f>
        <v>9880.35</v>
      </c>
    </row>
    <row r="47" spans="1:8" ht="15" customHeight="1" x14ac:dyDescent="0.2">
      <c r="A47" s="2" t="s">
        <v>7</v>
      </c>
      <c r="F47" s="4" t="s">
        <v>7</v>
      </c>
      <c r="G47" s="36"/>
      <c r="H47" s="35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8935.7619999999988</v>
      </c>
      <c r="E402" s="32">
        <f>SUM(E5:E401)</f>
        <v>59.19</v>
      </c>
      <c r="F402" s="33">
        <f>SUM(F10:F401)</f>
        <v>6340.31</v>
      </c>
      <c r="G402" s="34">
        <f>SUM(G5:G401)</f>
        <v>15335.262000000002</v>
      </c>
      <c r="H402" s="35">
        <f>SUM(H5:H401)</f>
        <v>15335.27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45657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">
      <c r="D56" s="32">
        <f>SUM(D5:D55)</f>
        <v>8935.7619999999988</v>
      </c>
      <c r="E56" s="32">
        <f>SUM(E5:E55)</f>
        <v>59.19</v>
      </c>
      <c r="F56" s="33">
        <f>SUM(F6:F55)</f>
        <v>6340.31</v>
      </c>
      <c r="G56" s="34">
        <f>SUM(G5:G55)</f>
        <v>15335.262000000002</v>
      </c>
      <c r="H56" s="35">
        <f>SUM(H5:H55)</f>
        <v>15335.27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6169.3719999999994</v>
      </c>
      <c r="E402" s="32">
        <f>SUM(E5:E401)</f>
        <v>50.72</v>
      </c>
      <c r="F402" s="33">
        <f>SUM(F10:F401)</f>
        <v>8499.7100000000009</v>
      </c>
      <c r="G402" s="34">
        <f>SUM(G5:G401)</f>
        <v>14719.802</v>
      </c>
      <c r="H402" s="35">
        <f>SUM(H5:H401)</f>
        <v>14719.810000000001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1.38</v>
      </c>
      <c r="E17" s="22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">
      <c r="D52" s="32">
        <f>SUM(D5:D51)</f>
        <v>6169.3720000000003</v>
      </c>
      <c r="E52" s="32">
        <f>SUM(E5:E51)</f>
        <v>156.47</v>
      </c>
      <c r="F52" s="33">
        <f>SUM(F6:F51)</f>
        <v>8499.7100000000009</v>
      </c>
      <c r="G52" s="34">
        <f>SUM(G5:G51)</f>
        <v>14825.552</v>
      </c>
      <c r="H52" s="35">
        <f>SUM(H5:H51)</f>
        <v>14825.56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">
      <c r="A47" s="19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">
      <c r="D50" s="32">
        <f>SUM(D5:D49)</f>
        <v>6154.5519999999988</v>
      </c>
      <c r="E50" s="32">
        <f>SUM(E5:E49)</f>
        <v>258.23</v>
      </c>
      <c r="F50" s="33">
        <f>SUM(F6:F49)</f>
        <v>213.87</v>
      </c>
      <c r="G50" s="34">
        <f>SUM(G5:G49)</f>
        <v>6626.652</v>
      </c>
      <c r="H50" s="35">
        <f>SUM(H5:H49)</f>
        <v>6626.6499999999987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6154.5519999999988</v>
      </c>
      <c r="E402" s="32">
        <f>SUM(E5:E401)</f>
        <v>0</v>
      </c>
      <c r="F402" s="33">
        <f>SUM(F10:F401)</f>
        <v>0</v>
      </c>
      <c r="G402" s="34">
        <f>SUM(G5:G401)</f>
        <v>6154.5519999999988</v>
      </c>
      <c r="H402" s="35">
        <f>SUM(H5:H401)</f>
        <v>6154.5499999999993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4"/>
        <v>0</v>
      </c>
      <c r="H402" s="31">
        <f t="shared" si="15"/>
        <v>0</v>
      </c>
    </row>
    <row r="403" spans="1:8" ht="15" customHeight="1" x14ac:dyDescent="0.2">
      <c r="D403" s="32">
        <f>SUM(D5:D402)</f>
        <v>4643.5920000000006</v>
      </c>
      <c r="E403" s="32">
        <f>SUM(E5:E402)</f>
        <v>0</v>
      </c>
      <c r="F403" s="33">
        <f>SUM(F10:F402)</f>
        <v>0</v>
      </c>
      <c r="G403" s="34">
        <f>SUM(G5:G402)</f>
        <v>4643.5920000000006</v>
      </c>
      <c r="H403" s="35">
        <f>SUM(H5:H402)</f>
        <v>4643.6200000000008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">
      <c r="A60" s="19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">
      <c r="A61" s="19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">
      <c r="D63" s="32">
        <f>SUM(D5:D62)</f>
        <v>5663.1960000000008</v>
      </c>
      <c r="E63" s="32">
        <f>SUM(E5:E62)</f>
        <v>28.47</v>
      </c>
      <c r="F63" s="33">
        <f>SUM(F6:F62)</f>
        <v>373.61</v>
      </c>
      <c r="G63" s="34">
        <f>SUM(G5:G62)</f>
        <v>6065.2760000000007</v>
      </c>
      <c r="H63" s="35">
        <f>SUM(H5:H62)</f>
        <v>6065.2900000000018</v>
      </c>
    </row>
    <row r="64" spans="1:8" ht="15" customHeight="1" x14ac:dyDescent="0.2">
      <c r="A64" s="2" t="s">
        <v>7</v>
      </c>
      <c r="F64" s="4" t="s">
        <v>7</v>
      </c>
      <c r="G64" s="36"/>
      <c r="H64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">
      <c r="D50" s="32">
        <f>SUM(D5:D49)</f>
        <v>4643.5920000000006</v>
      </c>
      <c r="E50" s="32">
        <f>SUM(E5:E49)</f>
        <v>17.41</v>
      </c>
      <c r="F50" s="33">
        <f>SUM(F7:F49)</f>
        <v>10799.81</v>
      </c>
      <c r="G50" s="34">
        <f>SUM(G5:G49)</f>
        <v>15460.811999999998</v>
      </c>
      <c r="H50" s="35">
        <f>SUM(H5:H49)</f>
        <v>15460.839999999998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topLeftCell="A379" zoomScale="120" zoomScaleNormal="120" workbookViewId="0">
      <selection activeCell="M400" sqref="M40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9471.9619999999995</v>
      </c>
      <c r="E403" s="32">
        <f>SUM(E5:E402)</f>
        <v>0</v>
      </c>
      <c r="F403" s="33">
        <f>SUM(F10:F402)</f>
        <v>0</v>
      </c>
      <c r="G403" s="34">
        <f>SUM(G5:G402)</f>
        <v>9471.9619999999995</v>
      </c>
      <c r="H403" s="35">
        <f>SUM(H5:H402)</f>
        <v>9471.9599999999991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zoomScale="120" zoomScaleNormal="120" workbookViewId="0">
      <selection activeCell="O26" sqref="O2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9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">
      <c r="D58" s="32">
        <f>SUM(D5:D57)</f>
        <v>9471.9619999999995</v>
      </c>
      <c r="E58" s="32">
        <f>SUM(E5:E57)</f>
        <v>1194.6600000000001</v>
      </c>
      <c r="F58" s="33">
        <f>SUM(F6:F57)</f>
        <v>9.83</v>
      </c>
      <c r="G58" s="34">
        <f>SUM(G5:G57)</f>
        <v>10676.451999999999</v>
      </c>
      <c r="H58" s="35">
        <f>SUM(H5:H57)</f>
        <v>10676.449999999999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1:H404"/>
  <sheetViews>
    <sheetView topLeftCell="A395" workbookViewId="0">
      <selection activeCell="K7" sqref="K7"/>
    </sheetView>
  </sheetViews>
  <sheetFormatPr baseColWidth="10" defaultColWidth="8.83203125" defaultRowHeight="15" x14ac:dyDescent="0.2"/>
  <cols>
    <col min="1" max="8" width="15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61" si="0">SUM(D5:F5)</f>
        <v>26.634</v>
      </c>
      <c r="H5" s="18">
        <f t="shared" ref="H5:H69" si="1">ROUND(G5,2)</f>
        <v>26.63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2.73</v>
      </c>
      <c r="E11" s="22"/>
      <c r="F11" s="23"/>
      <c r="G11" s="17">
        <f t="shared" si="0"/>
        <v>2.73</v>
      </c>
      <c r="H11" s="24">
        <f t="shared" si="1"/>
        <v>2.73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71.540000000000006</v>
      </c>
      <c r="E14" s="22"/>
      <c r="F14" s="23"/>
      <c r="G14" s="17">
        <f t="shared" si="0"/>
        <v>71.540000000000006</v>
      </c>
      <c r="H14" s="24">
        <f t="shared" si="1"/>
        <v>71.540000000000006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56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42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2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42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42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42" x14ac:dyDescent="0.2">
      <c r="A30" s="19">
        <v>2350</v>
      </c>
      <c r="B30" s="20" t="s">
        <v>51</v>
      </c>
      <c r="C30" s="21" t="s">
        <v>52</v>
      </c>
      <c r="D30" s="22">
        <v>11.06</v>
      </c>
      <c r="E30" s="22"/>
      <c r="F30" s="23"/>
      <c r="G30" s="17">
        <f t="shared" si="0"/>
        <v>11.06</v>
      </c>
      <c r="H30" s="24">
        <f t="shared" si="1"/>
        <v>11.06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193.828</v>
      </c>
      <c r="E31" s="22"/>
      <c r="F31" s="23"/>
      <c r="G31" s="17">
        <f t="shared" si="0"/>
        <v>193.828</v>
      </c>
      <c r="H31" s="24">
        <f t="shared" si="1"/>
        <v>193.83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>
        <v>10.72</v>
      </c>
      <c r="E32" s="22"/>
      <c r="F32" s="23"/>
      <c r="G32" s="17">
        <f t="shared" si="0"/>
        <v>10.72</v>
      </c>
      <c r="H32" s="24">
        <f t="shared" si="1"/>
        <v>10.72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42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10.210000000000001</v>
      </c>
      <c r="E38" s="22"/>
      <c r="F38" s="23"/>
      <c r="G38" s="17">
        <f t="shared" si="0"/>
        <v>10.210000000000001</v>
      </c>
      <c r="H38" s="24">
        <f t="shared" si="1"/>
        <v>10.210000000000001</v>
      </c>
    </row>
    <row r="39" spans="1:8" ht="56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>
        <v>15.1</v>
      </c>
      <c r="E41" s="22"/>
      <c r="F41" s="23"/>
      <c r="G41" s="17">
        <f t="shared" si="0"/>
        <v>15.1</v>
      </c>
      <c r="H41" s="24">
        <f t="shared" si="1"/>
        <v>15.1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42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2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42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42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>
        <v>4.26</v>
      </c>
      <c r="E63" s="22"/>
      <c r="F63" s="23"/>
      <c r="G63" s="17">
        <f t="shared" ref="G63:G126" si="2">SUM(D63:F63)</f>
        <v>4.26</v>
      </c>
      <c r="H63" s="24">
        <f t="shared" si="1"/>
        <v>4.26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42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56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8.2680000000000007</v>
      </c>
      <c r="E71" s="22"/>
      <c r="F71" s="23"/>
      <c r="G71" s="17">
        <f t="shared" si="2"/>
        <v>8.2680000000000007</v>
      </c>
      <c r="H71" s="24">
        <f t="shared" si="3"/>
        <v>8.27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42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42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2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160.88</v>
      </c>
      <c r="E85" s="22"/>
      <c r="F85" s="23"/>
      <c r="G85" s="17">
        <f t="shared" si="2"/>
        <v>160.88</v>
      </c>
      <c r="H85" s="24">
        <f t="shared" si="3"/>
        <v>160.88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745.572</v>
      </c>
      <c r="E86" s="22"/>
      <c r="F86" s="23"/>
      <c r="G86" s="17">
        <f t="shared" si="2"/>
        <v>745.572</v>
      </c>
      <c r="H86" s="24">
        <f t="shared" si="3"/>
        <v>745.57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42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42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42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42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42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2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56" x14ac:dyDescent="0.2">
      <c r="A104" s="19">
        <v>6500</v>
      </c>
      <c r="B104" s="20" t="s">
        <v>180</v>
      </c>
      <c r="C104" s="21" t="s">
        <v>181</v>
      </c>
      <c r="D104" s="22">
        <v>73.433999999999997</v>
      </c>
      <c r="E104" s="22"/>
      <c r="F104" s="23"/>
      <c r="G104" s="17">
        <f t="shared" si="2"/>
        <v>73.433999999999997</v>
      </c>
      <c r="H104" s="24">
        <f t="shared" si="3"/>
        <v>73.430000000000007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9.66</v>
      </c>
      <c r="E113" s="22"/>
      <c r="F113" s="23"/>
      <c r="G113" s="17">
        <f t="shared" si="2"/>
        <v>9.66</v>
      </c>
      <c r="H113" s="24">
        <f t="shared" si="3"/>
        <v>9.66</v>
      </c>
    </row>
    <row r="114" spans="1:8" ht="28" x14ac:dyDescent="0.2">
      <c r="A114" s="19">
        <v>6670</v>
      </c>
      <c r="B114" s="20" t="s">
        <v>190</v>
      </c>
      <c r="C114" s="21" t="s">
        <v>197</v>
      </c>
      <c r="D114" s="22">
        <v>19.23</v>
      </c>
      <c r="E114" s="22"/>
      <c r="F114" s="23"/>
      <c r="G114" s="17">
        <f t="shared" si="2"/>
        <v>19.23</v>
      </c>
      <c r="H114" s="24">
        <f t="shared" si="3"/>
        <v>19.23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>
        <v>38.799999999999997</v>
      </c>
      <c r="E117" s="22"/>
      <c r="F117" s="23"/>
      <c r="G117" s="17">
        <f t="shared" si="2"/>
        <v>38.799999999999997</v>
      </c>
      <c r="H117" s="24">
        <f t="shared" si="3"/>
        <v>38.799999999999997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116.83</v>
      </c>
      <c r="E118" s="22"/>
      <c r="F118" s="23"/>
      <c r="G118" s="17">
        <f t="shared" si="2"/>
        <v>116.83</v>
      </c>
      <c r="H118" s="24">
        <f t="shared" si="3"/>
        <v>116.83</v>
      </c>
    </row>
    <row r="119" spans="1:8" ht="42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28" x14ac:dyDescent="0.2">
      <c r="A123" s="19">
        <v>6980</v>
      </c>
      <c r="B123" s="20" t="s">
        <v>212</v>
      </c>
      <c r="C123" s="21" t="s">
        <v>213</v>
      </c>
      <c r="D123" s="22">
        <v>1.38</v>
      </c>
      <c r="E123" s="22"/>
      <c r="F123" s="23"/>
      <c r="G123" s="17">
        <f t="shared" si="2"/>
        <v>1.38</v>
      </c>
      <c r="H123" s="24">
        <f t="shared" si="3"/>
        <v>1.38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42" x14ac:dyDescent="0.2">
      <c r="A140" s="19">
        <v>7459</v>
      </c>
      <c r="B140" s="20" t="s">
        <v>230</v>
      </c>
      <c r="C140" s="21" t="s">
        <v>675</v>
      </c>
      <c r="D140" s="22">
        <v>17.25</v>
      </c>
      <c r="E140" s="22"/>
      <c r="F140" s="23"/>
      <c r="G140" s="17">
        <f t="shared" si="4"/>
        <v>17.25</v>
      </c>
      <c r="H140" s="24">
        <f t="shared" si="5"/>
        <v>17.25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13.85</v>
      </c>
      <c r="E148" s="22"/>
      <c r="F148" s="23"/>
      <c r="G148" s="17">
        <f t="shared" si="4"/>
        <v>13.85</v>
      </c>
      <c r="H148" s="24">
        <f t="shared" si="5"/>
        <v>13.85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28" x14ac:dyDescent="0.2">
      <c r="A150" s="19">
        <v>7540</v>
      </c>
      <c r="B150" s="20" t="s">
        <v>261</v>
      </c>
      <c r="C150" s="21" t="s">
        <v>262</v>
      </c>
      <c r="D150" s="22">
        <v>3.15</v>
      </c>
      <c r="E150" s="22"/>
      <c r="F150" s="23"/>
      <c r="G150" s="17">
        <f t="shared" si="4"/>
        <v>3.15</v>
      </c>
      <c r="H150" s="24">
        <f t="shared" si="5"/>
        <v>3.15</v>
      </c>
    </row>
    <row r="151" spans="1:8" ht="2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1.77</v>
      </c>
      <c r="E153" s="22"/>
      <c r="F153" s="23"/>
      <c r="G153" s="17">
        <f t="shared" si="4"/>
        <v>1.77</v>
      </c>
      <c r="H153" s="24">
        <f t="shared" si="5"/>
        <v>1.77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3</v>
      </c>
      <c r="E154" s="22"/>
      <c r="F154" s="23"/>
      <c r="G154" s="17">
        <f t="shared" si="4"/>
        <v>3</v>
      </c>
      <c r="H154" s="24">
        <f t="shared" si="5"/>
        <v>3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33.646000000000001</v>
      </c>
      <c r="E157" s="22"/>
      <c r="F157" s="23"/>
      <c r="G157" s="17">
        <f t="shared" si="4"/>
        <v>33.646000000000001</v>
      </c>
      <c r="H157" s="24">
        <f t="shared" si="5"/>
        <v>33.65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>
        <v>91.8</v>
      </c>
      <c r="E158" s="22"/>
      <c r="F158" s="23"/>
      <c r="G158" s="17">
        <f t="shared" si="4"/>
        <v>91.8</v>
      </c>
      <c r="H158" s="24">
        <f t="shared" si="5"/>
        <v>91.8</v>
      </c>
    </row>
    <row r="159" spans="1:8" ht="2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42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42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42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55.42</v>
      </c>
      <c r="E178" s="22"/>
      <c r="F178" s="23"/>
      <c r="G178" s="17">
        <f t="shared" si="4"/>
        <v>55.42</v>
      </c>
      <c r="H178" s="24">
        <f t="shared" si="5"/>
        <v>55.42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76.290000000000006</v>
      </c>
      <c r="E181" s="22"/>
      <c r="F181" s="23"/>
      <c r="G181" s="17">
        <f t="shared" si="4"/>
        <v>76.290000000000006</v>
      </c>
      <c r="H181" s="24">
        <f t="shared" si="5"/>
        <v>76.290000000000006</v>
      </c>
    </row>
    <row r="182" spans="1:8" ht="42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42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42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42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42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42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2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42" x14ac:dyDescent="0.2">
      <c r="A212" s="19">
        <v>122011</v>
      </c>
      <c r="B212" s="20" t="s">
        <v>367</v>
      </c>
      <c r="C212" s="21" t="s">
        <v>368</v>
      </c>
      <c r="D212" s="22">
        <v>3.45</v>
      </c>
      <c r="E212" s="22"/>
      <c r="F212" s="23"/>
      <c r="G212" s="17">
        <f t="shared" si="6"/>
        <v>3.45</v>
      </c>
      <c r="H212" s="24">
        <f t="shared" si="7"/>
        <v>3.45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42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2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2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42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>
        <v>0.63600000000000001</v>
      </c>
      <c r="E228" s="22"/>
      <c r="F228" s="23"/>
      <c r="G228" s="17">
        <f t="shared" si="6"/>
        <v>0.63600000000000001</v>
      </c>
      <c r="H228" s="24">
        <f t="shared" si="7"/>
        <v>0.64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0.69</v>
      </c>
      <c r="E229" s="22"/>
      <c r="F229" s="23"/>
      <c r="G229" s="17">
        <f t="shared" si="6"/>
        <v>0.69</v>
      </c>
      <c r="H229" s="24">
        <f t="shared" si="7"/>
        <v>0.69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3.15</v>
      </c>
      <c r="E230" s="22"/>
      <c r="F230" s="23"/>
      <c r="G230" s="17">
        <f t="shared" si="6"/>
        <v>3.15</v>
      </c>
      <c r="H230" s="24">
        <f t="shared" si="7"/>
        <v>3.15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42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>
        <v>9.4499999999999993</v>
      </c>
      <c r="E243" s="22"/>
      <c r="F243" s="23"/>
      <c r="G243" s="17">
        <f t="shared" si="6"/>
        <v>9.4499999999999993</v>
      </c>
      <c r="H243" s="24">
        <f t="shared" si="7"/>
        <v>9.4499999999999993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11.352</v>
      </c>
      <c r="E245" s="22"/>
      <c r="F245" s="23"/>
      <c r="G245" s="17">
        <f t="shared" si="6"/>
        <v>11.352</v>
      </c>
      <c r="H245" s="24">
        <f t="shared" si="7"/>
        <v>11.35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2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2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42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42" x14ac:dyDescent="0.2">
      <c r="A258" s="19">
        <v>130540</v>
      </c>
      <c r="B258" s="20" t="s">
        <v>423</v>
      </c>
      <c r="C258" s="21" t="s">
        <v>678</v>
      </c>
      <c r="D258" s="22">
        <v>79.224000000000004</v>
      </c>
      <c r="E258" s="22"/>
      <c r="F258" s="23"/>
      <c r="G258" s="17">
        <f t="shared" si="8"/>
        <v>79.224000000000004</v>
      </c>
      <c r="H258" s="24">
        <f t="shared" si="7"/>
        <v>79.22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17.155999999999999</v>
      </c>
      <c r="E259" s="22"/>
      <c r="F259" s="23"/>
      <c r="G259" s="17">
        <f t="shared" si="8"/>
        <v>17.155999999999999</v>
      </c>
      <c r="H259" s="24">
        <f t="shared" si="7"/>
        <v>17.16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42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2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42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42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42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2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42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42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2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2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42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42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509.09</v>
      </c>
      <c r="E307" s="22"/>
      <c r="F307" s="23"/>
      <c r="G307" s="17">
        <f t="shared" si="8"/>
        <v>509.09</v>
      </c>
      <c r="H307" s="24">
        <f t="shared" si="9"/>
        <v>509.09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35.381999999999998</v>
      </c>
      <c r="E309" s="22"/>
      <c r="F309" s="23"/>
      <c r="G309" s="17">
        <f t="shared" si="8"/>
        <v>35.381999999999998</v>
      </c>
      <c r="H309" s="24">
        <f t="shared" si="9"/>
        <v>35.380000000000003</v>
      </c>
    </row>
    <row r="310" spans="1:8" ht="2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2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>
        <v>54.51</v>
      </c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28" x14ac:dyDescent="0.2">
      <c r="A318" s="19">
        <v>150020</v>
      </c>
      <c r="B318" s="20" t="s">
        <v>534</v>
      </c>
      <c r="C318" s="21" t="s">
        <v>535</v>
      </c>
      <c r="D318" s="22">
        <v>7.1</v>
      </c>
      <c r="E318" s="22"/>
      <c r="F318" s="23"/>
      <c r="G318" s="17">
        <f t="shared" si="10"/>
        <v>7.1</v>
      </c>
      <c r="H318" s="24">
        <f t="shared" si="9"/>
        <v>7.1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42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42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>
        <v>39.35</v>
      </c>
      <c r="E330" s="22"/>
      <c r="F330" s="23"/>
      <c r="G330" s="17">
        <f t="shared" si="10"/>
        <v>39.35</v>
      </c>
      <c r="H330" s="24">
        <f t="shared" si="11"/>
        <v>39.35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2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2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2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2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42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2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42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>
        <v>171.15</v>
      </c>
      <c r="E381" s="22"/>
      <c r="F381" s="23"/>
      <c r="G381" s="17">
        <f t="shared" ref="G381:G402" si="12">SUM(D381:F381)</f>
        <v>171.15</v>
      </c>
      <c r="H381" s="24">
        <f t="shared" si="11"/>
        <v>171.15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>
        <v>12.3</v>
      </c>
      <c r="E383" s="22"/>
      <c r="F383" s="23"/>
      <c r="G383" s="17">
        <f t="shared" si="12"/>
        <v>12.3</v>
      </c>
      <c r="H383" s="24">
        <f t="shared" si="11"/>
        <v>12.3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42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375.03</v>
      </c>
      <c r="E388" s="22"/>
      <c r="F388" s="23"/>
      <c r="G388" s="17">
        <f t="shared" si="12"/>
        <v>375.03</v>
      </c>
      <c r="H388" s="24">
        <f t="shared" si="11"/>
        <v>375.03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2056.0219999999999</v>
      </c>
      <c r="E389" s="4"/>
      <c r="F389" s="23"/>
      <c r="G389" s="17">
        <f t="shared" si="12"/>
        <v>2056.0219999999999</v>
      </c>
      <c r="H389" s="24">
        <f t="shared" si="11"/>
        <v>2056.02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82.51</v>
      </c>
      <c r="E390" s="22"/>
      <c r="F390" s="23"/>
      <c r="G390" s="17">
        <f t="shared" si="12"/>
        <v>82.51</v>
      </c>
      <c r="H390" s="24">
        <f t="shared" ref="H390:H402" si="13">ROUND(G390,2)</f>
        <v>82.51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42" x14ac:dyDescent="0.2">
      <c r="A392" s="19">
        <v>230208</v>
      </c>
      <c r="B392" s="20" t="s">
        <v>639</v>
      </c>
      <c r="C392" s="21" t="s">
        <v>640</v>
      </c>
      <c r="D392" s="22">
        <v>128.03399999999999</v>
      </c>
      <c r="E392" s="22"/>
      <c r="F392" s="23"/>
      <c r="G392" s="17">
        <f t="shared" si="12"/>
        <v>128.03399999999999</v>
      </c>
      <c r="H392" s="24">
        <f t="shared" si="13"/>
        <v>128.03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28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28" x14ac:dyDescent="0.2">
      <c r="A397" s="19" t="s">
        <v>718</v>
      </c>
      <c r="B397" s="20" t="s">
        <v>645</v>
      </c>
      <c r="C397" s="21" t="s">
        <v>719</v>
      </c>
      <c r="D397" s="22">
        <v>4.1399999999999997</v>
      </c>
      <c r="E397" s="22"/>
      <c r="F397" s="23"/>
      <c r="G397" s="17">
        <f t="shared" si="12"/>
        <v>4.1399999999999997</v>
      </c>
      <c r="H397" s="24">
        <f t="shared" si="13"/>
        <v>4.1399999999999997</v>
      </c>
    </row>
    <row r="398" spans="1:8" ht="42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>
        <v>21.594000000000001</v>
      </c>
      <c r="E400" s="22"/>
      <c r="F400" s="23"/>
      <c r="G400" s="17">
        <f t="shared" si="12"/>
        <v>21.594000000000001</v>
      </c>
      <c r="H400" s="24">
        <f t="shared" si="13"/>
        <v>21.59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5440.3920000000007</v>
      </c>
      <c r="E403" s="32">
        <f>SUM(E5:E402)</f>
        <v>0</v>
      </c>
      <c r="F403" s="33">
        <f>SUM(F10:F402)</f>
        <v>0</v>
      </c>
      <c r="G403" s="34">
        <f>SUM(G5:G402)</f>
        <v>5385.8820000000005</v>
      </c>
      <c r="H403" s="35">
        <f>SUM(H5:H402)</f>
        <v>5385.8700000000008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B930-9838-8149-AAEA-1A0ADBC19342}">
  <dimension ref="A1:H58"/>
  <sheetViews>
    <sheetView workbookViewId="0">
      <selection activeCell="I8" sqref="I8"/>
    </sheetView>
  </sheetViews>
  <sheetFormatPr baseColWidth="10" defaultRowHeight="15" x14ac:dyDescent="0.2"/>
  <cols>
    <col min="1" max="8" width="19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45808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45" si="0">SUM(D5:F5)</f>
        <v>26.634</v>
      </c>
      <c r="H5" s="18">
        <f t="shared" ref="H5:H56" si="1">ROUND(G5,2)</f>
        <v>26.63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2.73</v>
      </c>
      <c r="E6" s="22"/>
      <c r="F6" s="23"/>
      <c r="G6" s="17">
        <f t="shared" si="0"/>
        <v>2.73</v>
      </c>
      <c r="H6" s="24">
        <f t="shared" si="1"/>
        <v>2.73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71.540000000000006</v>
      </c>
      <c r="E7" s="22"/>
      <c r="F7" s="23"/>
      <c r="G7" s="17">
        <f t="shared" si="0"/>
        <v>71.540000000000006</v>
      </c>
      <c r="H7" s="24">
        <f t="shared" si="1"/>
        <v>71.540000000000006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11.06</v>
      </c>
      <c r="E8" s="22"/>
      <c r="F8" s="23"/>
      <c r="G8" s="17">
        <f t="shared" si="0"/>
        <v>11.06</v>
      </c>
      <c r="H8" s="24">
        <f t="shared" si="1"/>
        <v>11.06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193.828</v>
      </c>
      <c r="E9" s="22"/>
      <c r="F9" s="23"/>
      <c r="G9" s="17">
        <f t="shared" si="0"/>
        <v>193.828</v>
      </c>
      <c r="H9" s="24">
        <f t="shared" si="1"/>
        <v>193.83</v>
      </c>
    </row>
    <row r="10" spans="1:8" ht="28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10.210000000000001</v>
      </c>
      <c r="E11" s="22"/>
      <c r="F11" s="23"/>
      <c r="G11" s="17">
        <f t="shared" si="0"/>
        <v>10.210000000000001</v>
      </c>
      <c r="H11" s="24">
        <f t="shared" si="1"/>
        <v>10.210000000000001</v>
      </c>
    </row>
    <row r="12" spans="1:8" ht="28" x14ac:dyDescent="0.2">
      <c r="A12" s="19">
        <v>3260</v>
      </c>
      <c r="B12" s="20" t="s">
        <v>72</v>
      </c>
      <c r="C12" s="21" t="s">
        <v>73</v>
      </c>
      <c r="D12" s="22">
        <v>15.1</v>
      </c>
      <c r="E12" s="22"/>
      <c r="F12" s="23"/>
      <c r="G12" s="17">
        <f t="shared" si="0"/>
        <v>15.1</v>
      </c>
      <c r="H12" s="24">
        <f t="shared" si="1"/>
        <v>15.1</v>
      </c>
    </row>
    <row r="13" spans="1:8" x14ac:dyDescent="0.2">
      <c r="A13" s="19">
        <v>4760</v>
      </c>
      <c r="B13" s="20" t="s">
        <v>110</v>
      </c>
      <c r="C13" s="21" t="s">
        <v>111</v>
      </c>
      <c r="D13" s="22">
        <v>4.26</v>
      </c>
      <c r="E13" s="22"/>
      <c r="F13" s="23"/>
      <c r="G13" s="17">
        <f t="shared" si="0"/>
        <v>4.26</v>
      </c>
      <c r="H13" s="24">
        <f t="shared" si="1"/>
        <v>4.26</v>
      </c>
    </row>
    <row r="14" spans="1:8" ht="28" x14ac:dyDescent="0.2">
      <c r="A14" s="19">
        <v>5280</v>
      </c>
      <c r="B14" s="20" t="s">
        <v>125</v>
      </c>
      <c r="C14" s="21" t="s">
        <v>126</v>
      </c>
      <c r="D14" s="22">
        <v>8.2680000000000007</v>
      </c>
      <c r="E14" s="22"/>
      <c r="F14" s="23"/>
      <c r="G14" s="17">
        <f t="shared" si="0"/>
        <v>8.2680000000000007</v>
      </c>
      <c r="H14" s="24">
        <f t="shared" si="1"/>
        <v>8.27</v>
      </c>
    </row>
    <row r="15" spans="1:8" x14ac:dyDescent="0.2">
      <c r="A15" s="19">
        <v>5660</v>
      </c>
      <c r="B15" s="20" t="s">
        <v>150</v>
      </c>
      <c r="C15" s="21" t="s">
        <v>151</v>
      </c>
      <c r="D15" s="22">
        <v>160.88</v>
      </c>
      <c r="E15" s="22"/>
      <c r="F15" s="23"/>
      <c r="G15" s="17">
        <f t="shared" si="0"/>
        <v>160.88</v>
      </c>
      <c r="H15" s="24">
        <f t="shared" si="1"/>
        <v>160.88</v>
      </c>
    </row>
    <row r="16" spans="1:8" ht="42" x14ac:dyDescent="0.2">
      <c r="A16" s="19">
        <v>5690</v>
      </c>
      <c r="B16" s="20" t="s">
        <v>152</v>
      </c>
      <c r="C16" s="21" t="s">
        <v>153</v>
      </c>
      <c r="D16" s="22">
        <v>745.572</v>
      </c>
      <c r="E16" s="22"/>
      <c r="F16" s="23">
        <v>262.22000000000003</v>
      </c>
      <c r="G16" s="17">
        <f t="shared" si="0"/>
        <v>1007.792</v>
      </c>
      <c r="H16" s="24">
        <f t="shared" si="1"/>
        <v>1007.79</v>
      </c>
    </row>
    <row r="17" spans="1:8" x14ac:dyDescent="0.2">
      <c r="A17" s="19">
        <v>5760</v>
      </c>
      <c r="B17" s="20" t="s">
        <v>154</v>
      </c>
      <c r="C17" s="21" t="s">
        <v>155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ht="28" x14ac:dyDescent="0.2">
      <c r="A18" s="19">
        <v>6500</v>
      </c>
      <c r="B18" s="20" t="s">
        <v>180</v>
      </c>
      <c r="C18" s="21" t="s">
        <v>181</v>
      </c>
      <c r="D18" s="22">
        <v>73.433999999999997</v>
      </c>
      <c r="E18" s="22"/>
      <c r="F18" s="23"/>
      <c r="G18" s="17">
        <f t="shared" si="0"/>
        <v>73.433999999999997</v>
      </c>
      <c r="H18" s="24">
        <f t="shared" si="1"/>
        <v>73.430000000000007</v>
      </c>
    </row>
    <row r="19" spans="1:8" ht="42" x14ac:dyDescent="0.2">
      <c r="A19" s="19">
        <v>6610</v>
      </c>
      <c r="B19" s="20" t="s">
        <v>190</v>
      </c>
      <c r="C19" s="21" t="s">
        <v>196</v>
      </c>
      <c r="D19" s="22">
        <v>9.66</v>
      </c>
      <c r="E19" s="22"/>
      <c r="F19" s="23"/>
      <c r="G19" s="17">
        <f t="shared" si="0"/>
        <v>9.66</v>
      </c>
      <c r="H19" s="24">
        <f t="shared" si="1"/>
        <v>9.66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19.23</v>
      </c>
      <c r="E20" s="22"/>
      <c r="F20" s="23"/>
      <c r="G20" s="17">
        <f t="shared" si="0"/>
        <v>19.23</v>
      </c>
      <c r="H20" s="24">
        <f t="shared" si="1"/>
        <v>19.23</v>
      </c>
    </row>
    <row r="21" spans="1:8" x14ac:dyDescent="0.2">
      <c r="A21" s="19">
        <v>6870</v>
      </c>
      <c r="B21" s="20" t="s">
        <v>201</v>
      </c>
      <c r="C21" s="21" t="s">
        <v>202</v>
      </c>
      <c r="D21" s="22">
        <v>38.799999999999997</v>
      </c>
      <c r="E21" s="22"/>
      <c r="F21" s="23"/>
      <c r="G21" s="17">
        <f t="shared" si="0"/>
        <v>38.799999999999997</v>
      </c>
      <c r="H21" s="24">
        <f t="shared" si="1"/>
        <v>38.799999999999997</v>
      </c>
    </row>
    <row r="22" spans="1:8" ht="28" x14ac:dyDescent="0.2">
      <c r="A22" s="19">
        <v>6871</v>
      </c>
      <c r="B22" s="20" t="s">
        <v>203</v>
      </c>
      <c r="C22" s="21" t="s">
        <v>204</v>
      </c>
      <c r="D22" s="22">
        <v>116.83</v>
      </c>
      <c r="E22" s="22"/>
      <c r="F22" s="23"/>
      <c r="G22" s="17">
        <f t="shared" si="0"/>
        <v>116.83</v>
      </c>
      <c r="H22" s="24">
        <f t="shared" si="1"/>
        <v>116.83</v>
      </c>
    </row>
    <row r="23" spans="1:8" x14ac:dyDescent="0.2">
      <c r="A23" s="19">
        <v>6980</v>
      </c>
      <c r="B23" s="20" t="s">
        <v>212</v>
      </c>
      <c r="C23" s="21" t="s">
        <v>213</v>
      </c>
      <c r="D23" s="22">
        <v>1.38</v>
      </c>
      <c r="E23" s="22"/>
      <c r="F23" s="23"/>
      <c r="G23" s="17">
        <f t="shared" si="0"/>
        <v>1.38</v>
      </c>
      <c r="H23" s="24">
        <f t="shared" si="1"/>
        <v>1.38</v>
      </c>
    </row>
    <row r="24" spans="1:8" ht="28" x14ac:dyDescent="0.2">
      <c r="A24" s="19">
        <v>7459</v>
      </c>
      <c r="B24" s="20" t="s">
        <v>230</v>
      </c>
      <c r="C24" s="21" t="s">
        <v>675</v>
      </c>
      <c r="D24" s="22">
        <v>17.25</v>
      </c>
      <c r="E24" s="22"/>
      <c r="F24" s="23"/>
      <c r="G24" s="17">
        <f t="shared" si="0"/>
        <v>17.25</v>
      </c>
      <c r="H24" s="24">
        <f t="shared" si="1"/>
        <v>17.25</v>
      </c>
    </row>
    <row r="25" spans="1:8" ht="28" x14ac:dyDescent="0.2">
      <c r="A25" s="19">
        <v>7490</v>
      </c>
      <c r="B25" s="20" t="s">
        <v>257</v>
      </c>
      <c r="C25" s="21" t="s">
        <v>258</v>
      </c>
      <c r="D25" s="22">
        <v>13.85</v>
      </c>
      <c r="E25" s="22"/>
      <c r="F25" s="23"/>
      <c r="G25" s="17">
        <f t="shared" si="0"/>
        <v>13.85</v>
      </c>
      <c r="H25" s="24">
        <f t="shared" si="1"/>
        <v>13.85</v>
      </c>
    </row>
    <row r="26" spans="1:8" x14ac:dyDescent="0.2">
      <c r="A26" s="19">
        <v>7540</v>
      </c>
      <c r="B26" s="20" t="s">
        <v>261</v>
      </c>
      <c r="C26" s="21" t="s">
        <v>262</v>
      </c>
      <c r="D26" s="22">
        <v>3.15</v>
      </c>
      <c r="E26" s="22"/>
      <c r="F26" s="23"/>
      <c r="G26" s="17">
        <f t="shared" si="0"/>
        <v>3.15</v>
      </c>
      <c r="H26" s="24">
        <f t="shared" si="1"/>
        <v>3.15</v>
      </c>
    </row>
    <row r="27" spans="1:8" ht="28" x14ac:dyDescent="0.2">
      <c r="A27" s="19">
        <v>7600</v>
      </c>
      <c r="B27" s="20" t="s">
        <v>251</v>
      </c>
      <c r="C27" s="21" t="s">
        <v>265</v>
      </c>
      <c r="D27" s="22">
        <v>1.77</v>
      </c>
      <c r="E27" s="22"/>
      <c r="F27" s="23"/>
      <c r="G27" s="17">
        <f t="shared" si="0"/>
        <v>1.77</v>
      </c>
      <c r="H27" s="24">
        <f t="shared" si="1"/>
        <v>1.77</v>
      </c>
    </row>
    <row r="28" spans="1:8" ht="28" x14ac:dyDescent="0.2">
      <c r="A28" s="19">
        <v>7620</v>
      </c>
      <c r="B28" s="20" t="s">
        <v>266</v>
      </c>
      <c r="C28" s="21" t="s">
        <v>267</v>
      </c>
      <c r="D28" s="22">
        <v>3</v>
      </c>
      <c r="E28" s="22"/>
      <c r="F28" s="23"/>
      <c r="G28" s="17">
        <f t="shared" si="0"/>
        <v>3</v>
      </c>
      <c r="H28" s="24">
        <f t="shared" si="1"/>
        <v>3</v>
      </c>
    </row>
    <row r="29" spans="1:8" x14ac:dyDescent="0.2">
      <c r="A29" s="19">
        <v>8000</v>
      </c>
      <c r="B29" s="20" t="s">
        <v>272</v>
      </c>
      <c r="C29" s="21" t="s">
        <v>273</v>
      </c>
      <c r="D29" s="22">
        <v>33.646000000000001</v>
      </c>
      <c r="E29" s="22"/>
      <c r="F29" s="23"/>
      <c r="G29" s="17">
        <f t="shared" si="0"/>
        <v>33.646000000000001</v>
      </c>
      <c r="H29" s="24">
        <f t="shared" si="1"/>
        <v>33.65</v>
      </c>
    </row>
    <row r="30" spans="1:8" x14ac:dyDescent="0.2">
      <c r="A30" s="19">
        <v>8001</v>
      </c>
      <c r="B30" s="20" t="s">
        <v>274</v>
      </c>
      <c r="C30" s="21" t="s">
        <v>275</v>
      </c>
      <c r="D30" s="22">
        <v>91.8</v>
      </c>
      <c r="E30" s="22"/>
      <c r="F30" s="23"/>
      <c r="G30" s="17">
        <f t="shared" si="0"/>
        <v>91.8</v>
      </c>
      <c r="H30" s="24">
        <f t="shared" si="1"/>
        <v>91.8</v>
      </c>
    </row>
    <row r="31" spans="1:8" x14ac:dyDescent="0.2">
      <c r="A31" s="19">
        <v>8730</v>
      </c>
      <c r="B31" s="20" t="s">
        <v>305</v>
      </c>
      <c r="C31" s="21" t="s">
        <v>306</v>
      </c>
      <c r="D31" s="22">
        <v>55.42</v>
      </c>
      <c r="E31" s="22"/>
      <c r="F31" s="23"/>
      <c r="G31" s="17">
        <f t="shared" si="0"/>
        <v>55.42</v>
      </c>
      <c r="H31" s="24">
        <f t="shared" si="1"/>
        <v>55.42</v>
      </c>
    </row>
    <row r="32" spans="1:8" ht="42" x14ac:dyDescent="0.2">
      <c r="A32" s="19">
        <v>8890</v>
      </c>
      <c r="B32" s="20" t="s">
        <v>310</v>
      </c>
      <c r="C32" s="21" t="s">
        <v>311</v>
      </c>
      <c r="D32" s="22">
        <v>76.290000000000006</v>
      </c>
      <c r="E32" s="22"/>
      <c r="F32" s="23"/>
      <c r="G32" s="17">
        <f t="shared" si="0"/>
        <v>76.290000000000006</v>
      </c>
      <c r="H32" s="24">
        <f t="shared" si="1"/>
        <v>76.290000000000006</v>
      </c>
    </row>
    <row r="33" spans="1:8" ht="28" x14ac:dyDescent="0.2">
      <c r="A33" s="19">
        <v>122011</v>
      </c>
      <c r="B33" s="20" t="s">
        <v>367</v>
      </c>
      <c r="C33" s="21" t="s">
        <v>368</v>
      </c>
      <c r="D33" s="22">
        <v>3.45</v>
      </c>
      <c r="E33" s="22"/>
      <c r="F33" s="23"/>
      <c r="G33" s="17">
        <f t="shared" si="0"/>
        <v>3.45</v>
      </c>
      <c r="H33" s="24">
        <f t="shared" si="1"/>
        <v>3.45</v>
      </c>
    </row>
    <row r="34" spans="1:8" x14ac:dyDescent="0.2">
      <c r="A34" s="19">
        <v>13091</v>
      </c>
      <c r="B34" s="20" t="s">
        <v>386</v>
      </c>
      <c r="C34" s="21" t="s">
        <v>750</v>
      </c>
      <c r="D34" s="22">
        <v>0.63600000000000001</v>
      </c>
      <c r="E34" s="22"/>
      <c r="F34" s="23"/>
      <c r="G34" s="17">
        <f t="shared" si="0"/>
        <v>0.63600000000000001</v>
      </c>
      <c r="H34" s="24">
        <f t="shared" si="1"/>
        <v>0.64</v>
      </c>
    </row>
    <row r="35" spans="1:8" ht="42" x14ac:dyDescent="0.2">
      <c r="A35" s="19">
        <v>130093</v>
      </c>
      <c r="B35" s="20" t="s">
        <v>388</v>
      </c>
      <c r="C35" s="21" t="s">
        <v>759</v>
      </c>
      <c r="D35" s="22">
        <v>0.69</v>
      </c>
      <c r="E35" s="22"/>
      <c r="F35" s="23"/>
      <c r="G35" s="17">
        <f t="shared" si="0"/>
        <v>0.69</v>
      </c>
      <c r="H35" s="24">
        <f t="shared" si="1"/>
        <v>0.69</v>
      </c>
    </row>
    <row r="36" spans="1:8" ht="28" x14ac:dyDescent="0.2">
      <c r="A36" s="19">
        <v>130094</v>
      </c>
      <c r="B36" s="20" t="s">
        <v>390</v>
      </c>
      <c r="C36" s="21" t="s">
        <v>391</v>
      </c>
      <c r="D36" s="22">
        <v>3.15</v>
      </c>
      <c r="E36" s="22"/>
      <c r="F36" s="23"/>
      <c r="G36" s="17">
        <f t="shared" si="0"/>
        <v>3.15</v>
      </c>
      <c r="H36" s="24">
        <f t="shared" si="1"/>
        <v>3.15</v>
      </c>
    </row>
    <row r="37" spans="1:8" x14ac:dyDescent="0.2">
      <c r="A37" s="19">
        <v>130421</v>
      </c>
      <c r="B37" s="20" t="s">
        <v>412</v>
      </c>
      <c r="C37" s="21" t="s">
        <v>413</v>
      </c>
      <c r="D37" s="22">
        <v>9.4499999999999993</v>
      </c>
      <c r="E37" s="22"/>
      <c r="F37" s="23"/>
      <c r="G37" s="17">
        <f t="shared" si="0"/>
        <v>9.4499999999999993</v>
      </c>
      <c r="H37" s="24">
        <f t="shared" si="1"/>
        <v>9.4499999999999993</v>
      </c>
    </row>
    <row r="38" spans="1:8" x14ac:dyDescent="0.2">
      <c r="A38" s="19">
        <v>130441</v>
      </c>
      <c r="B38" s="20" t="s">
        <v>416</v>
      </c>
      <c r="C38" s="21" t="s">
        <v>417</v>
      </c>
      <c r="D38" s="22">
        <v>11.352</v>
      </c>
      <c r="E38" s="22"/>
      <c r="F38" s="23"/>
      <c r="G38" s="17">
        <f t="shared" si="0"/>
        <v>11.352</v>
      </c>
      <c r="H38" s="24">
        <f t="shared" si="1"/>
        <v>11.35</v>
      </c>
    </row>
    <row r="39" spans="1:8" x14ac:dyDescent="0.2">
      <c r="A39" s="19">
        <v>130482</v>
      </c>
      <c r="B39" s="20" t="s">
        <v>400</v>
      </c>
      <c r="C39" s="21" t="s">
        <v>756</v>
      </c>
      <c r="D39" s="22">
        <v>1.38</v>
      </c>
      <c r="E39" s="22"/>
      <c r="F39" s="23"/>
      <c r="G39" s="17">
        <f t="shared" si="0"/>
        <v>1.38</v>
      </c>
      <c r="H39" s="24">
        <f t="shared" si="1"/>
        <v>1.38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/>
      <c r="E40" s="22"/>
      <c r="F40" s="23">
        <v>161.83000000000001</v>
      </c>
      <c r="G40" s="17">
        <f t="shared" si="0"/>
        <v>161.83000000000001</v>
      </c>
      <c r="H40" s="24">
        <f t="shared" si="1"/>
        <v>161.83000000000001</v>
      </c>
    </row>
    <row r="41" spans="1:8" ht="28" x14ac:dyDescent="0.2">
      <c r="A41" s="19">
        <v>130540</v>
      </c>
      <c r="B41" s="20" t="s">
        <v>423</v>
      </c>
      <c r="C41" s="21" t="s">
        <v>678</v>
      </c>
      <c r="D41" s="22">
        <v>79.224000000000004</v>
      </c>
      <c r="E41" s="22"/>
      <c r="F41" s="23"/>
      <c r="G41" s="17">
        <f t="shared" si="0"/>
        <v>79.224000000000004</v>
      </c>
      <c r="H41" s="24">
        <f t="shared" si="1"/>
        <v>79.22</v>
      </c>
    </row>
    <row r="42" spans="1:8" x14ac:dyDescent="0.2">
      <c r="A42" s="19">
        <v>130554</v>
      </c>
      <c r="B42" s="20" t="s">
        <v>436</v>
      </c>
      <c r="C42" s="21" t="s">
        <v>770</v>
      </c>
      <c r="D42" s="22">
        <v>17.155999999999999</v>
      </c>
      <c r="E42" s="22"/>
      <c r="F42" s="23"/>
      <c r="G42" s="17">
        <f t="shared" si="0"/>
        <v>17.155999999999999</v>
      </c>
      <c r="H42" s="24">
        <f t="shared" si="1"/>
        <v>17.16</v>
      </c>
    </row>
    <row r="43" spans="1:8" x14ac:dyDescent="0.2">
      <c r="A43" s="19">
        <v>130880</v>
      </c>
      <c r="B43" s="20" t="s">
        <v>515</v>
      </c>
      <c r="C43" s="21" t="s">
        <v>516</v>
      </c>
      <c r="D43" s="22">
        <v>509.09</v>
      </c>
      <c r="E43" s="22"/>
      <c r="F43" s="23"/>
      <c r="G43" s="17">
        <f t="shared" si="0"/>
        <v>509.09</v>
      </c>
      <c r="H43" s="24">
        <f t="shared" si="1"/>
        <v>509.09</v>
      </c>
    </row>
    <row r="44" spans="1:8" x14ac:dyDescent="0.2">
      <c r="A44" s="19">
        <v>130951</v>
      </c>
      <c r="B44" s="20" t="s">
        <v>518</v>
      </c>
      <c r="C44" s="21" t="s">
        <v>519</v>
      </c>
      <c r="D44" s="22">
        <v>35.381999999999998</v>
      </c>
      <c r="E44" s="22"/>
      <c r="F44" s="23"/>
      <c r="G44" s="17">
        <f t="shared" si="0"/>
        <v>35.381999999999998</v>
      </c>
      <c r="H44" s="24">
        <f t="shared" si="1"/>
        <v>35.380000000000003</v>
      </c>
    </row>
    <row r="45" spans="1:8" x14ac:dyDescent="0.2">
      <c r="A45" s="19">
        <v>150000</v>
      </c>
      <c r="B45" s="20" t="s">
        <v>522</v>
      </c>
      <c r="C45" s="21" t="s">
        <v>523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150005</v>
      </c>
      <c r="B46" s="20" t="s">
        <v>530</v>
      </c>
      <c r="C46" s="21" t="s">
        <v>531</v>
      </c>
      <c r="D46" s="22">
        <v>54.51</v>
      </c>
      <c r="E46" s="22"/>
      <c r="F46" s="23"/>
      <c r="G46" s="17">
        <v>0</v>
      </c>
      <c r="H46" s="24">
        <f t="shared" si="1"/>
        <v>0</v>
      </c>
    </row>
    <row r="47" spans="1:8" x14ac:dyDescent="0.2">
      <c r="A47" s="19">
        <v>150020</v>
      </c>
      <c r="B47" s="20" t="s">
        <v>534</v>
      </c>
      <c r="C47" s="21" t="s">
        <v>535</v>
      </c>
      <c r="D47" s="22">
        <v>7.1</v>
      </c>
      <c r="E47" s="22"/>
      <c r="F47" s="23"/>
      <c r="G47" s="17">
        <f t="shared" ref="G47:G56" si="2">SUM(D47:F47)</f>
        <v>7.1</v>
      </c>
      <c r="H47" s="24">
        <f t="shared" si="1"/>
        <v>7.1</v>
      </c>
    </row>
    <row r="48" spans="1:8" x14ac:dyDescent="0.2">
      <c r="A48" s="19">
        <v>152010</v>
      </c>
      <c r="B48" s="20" t="s">
        <v>556</v>
      </c>
      <c r="C48" s="21" t="s">
        <v>557</v>
      </c>
      <c r="D48" s="22">
        <v>39.35</v>
      </c>
      <c r="E48" s="22"/>
      <c r="F48" s="23"/>
      <c r="G48" s="17">
        <f t="shared" si="2"/>
        <v>39.35</v>
      </c>
      <c r="H48" s="24">
        <f t="shared" si="1"/>
        <v>39.35</v>
      </c>
    </row>
    <row r="49" spans="1:8" x14ac:dyDescent="0.2">
      <c r="A49" s="19">
        <v>221280</v>
      </c>
      <c r="B49" s="20" t="s">
        <v>611</v>
      </c>
      <c r="C49" s="21" t="s">
        <v>771</v>
      </c>
      <c r="D49" s="22">
        <v>171.15</v>
      </c>
      <c r="E49" s="22"/>
      <c r="F49" s="23"/>
      <c r="G49" s="17">
        <f t="shared" si="2"/>
        <v>171.15</v>
      </c>
      <c r="H49" s="24">
        <f t="shared" si="1"/>
        <v>171.15</v>
      </c>
    </row>
    <row r="50" spans="1:8" x14ac:dyDescent="0.2">
      <c r="A50" s="19">
        <v>221240</v>
      </c>
      <c r="B50" s="20" t="s">
        <v>611</v>
      </c>
      <c r="C50" s="21" t="s">
        <v>764</v>
      </c>
      <c r="D50" s="22">
        <v>12.3</v>
      </c>
      <c r="E50" s="22"/>
      <c r="F50" s="23"/>
      <c r="G50" s="17">
        <f t="shared" si="2"/>
        <v>12.3</v>
      </c>
      <c r="H50" s="24">
        <f t="shared" si="1"/>
        <v>12.3</v>
      </c>
    </row>
    <row r="51" spans="1:8" x14ac:dyDescent="0.2">
      <c r="A51" s="19">
        <v>230201</v>
      </c>
      <c r="B51" s="20" t="s">
        <v>631</v>
      </c>
      <c r="C51" s="21" t="s">
        <v>632</v>
      </c>
      <c r="D51" s="22">
        <v>375.03</v>
      </c>
      <c r="E51" s="22"/>
      <c r="F51" s="23"/>
      <c r="G51" s="17">
        <f t="shared" si="2"/>
        <v>375.03</v>
      </c>
      <c r="H51" s="24">
        <f t="shared" si="1"/>
        <v>375.03</v>
      </c>
    </row>
    <row r="52" spans="1:8" x14ac:dyDescent="0.2">
      <c r="A52" s="19">
        <v>230202</v>
      </c>
      <c r="B52" s="20" t="s">
        <v>633</v>
      </c>
      <c r="C52" s="21" t="s">
        <v>634</v>
      </c>
      <c r="D52" s="22">
        <v>2056.0219999999999</v>
      </c>
      <c r="E52" s="4">
        <v>1.52</v>
      </c>
      <c r="F52" s="23"/>
      <c r="G52" s="17">
        <f t="shared" si="2"/>
        <v>2057.5419999999999</v>
      </c>
      <c r="H52" s="24">
        <f t="shared" si="1"/>
        <v>2057.54</v>
      </c>
    </row>
    <row r="53" spans="1:8" x14ac:dyDescent="0.2">
      <c r="A53" s="19">
        <v>230203</v>
      </c>
      <c r="B53" s="20" t="s">
        <v>635</v>
      </c>
      <c r="C53" s="21" t="s">
        <v>636</v>
      </c>
      <c r="D53" s="22">
        <v>82.51</v>
      </c>
      <c r="E53" s="22"/>
      <c r="F53" s="23"/>
      <c r="G53" s="17">
        <f t="shared" si="2"/>
        <v>82.51</v>
      </c>
      <c r="H53" s="24">
        <f t="shared" si="1"/>
        <v>82.51</v>
      </c>
    </row>
    <row r="54" spans="1:8" ht="28" x14ac:dyDescent="0.2">
      <c r="A54" s="19">
        <v>230208</v>
      </c>
      <c r="B54" s="20" t="s">
        <v>639</v>
      </c>
      <c r="C54" s="21" t="s">
        <v>640</v>
      </c>
      <c r="D54" s="22">
        <v>128.03399999999999</v>
      </c>
      <c r="E54" s="22"/>
      <c r="F54" s="23">
        <v>56.88</v>
      </c>
      <c r="G54" s="17">
        <f t="shared" si="2"/>
        <v>184.91399999999999</v>
      </c>
      <c r="H54" s="24">
        <f t="shared" si="1"/>
        <v>184.91</v>
      </c>
    </row>
    <row r="55" spans="1:8" x14ac:dyDescent="0.2">
      <c r="A55" s="19">
        <v>230801</v>
      </c>
      <c r="B55" s="20" t="s">
        <v>645</v>
      </c>
      <c r="C55" s="21" t="s">
        <v>719</v>
      </c>
      <c r="D55" s="22">
        <v>4.1399999999999997</v>
      </c>
      <c r="E55" s="22"/>
      <c r="F55" s="23"/>
      <c r="G55" s="17">
        <f t="shared" si="2"/>
        <v>4.1399999999999997</v>
      </c>
      <c r="H55" s="24">
        <f t="shared" si="1"/>
        <v>4.1399999999999997</v>
      </c>
    </row>
    <row r="56" spans="1:8" ht="28" x14ac:dyDescent="0.2">
      <c r="A56" s="19">
        <v>814020</v>
      </c>
      <c r="B56" s="20" t="s">
        <v>651</v>
      </c>
      <c r="C56" s="21" t="s">
        <v>652</v>
      </c>
      <c r="D56" s="22">
        <v>21.594000000000001</v>
      </c>
      <c r="E56" s="22"/>
      <c r="F56" s="23"/>
      <c r="G56" s="17">
        <f t="shared" si="2"/>
        <v>21.594000000000001</v>
      </c>
      <c r="H56" s="24">
        <f t="shared" si="1"/>
        <v>21.59</v>
      </c>
    </row>
    <row r="57" spans="1:8" x14ac:dyDescent="0.2">
      <c r="A57" s="2"/>
      <c r="B57" s="2"/>
      <c r="C57" s="4"/>
      <c r="D57" s="32">
        <f>SUM(D5:D56)</f>
        <v>5440.3920000000007</v>
      </c>
      <c r="E57" s="32">
        <f>SUM(E5:E56)</f>
        <v>1.52</v>
      </c>
      <c r="F57" s="33">
        <f>SUM(F6:F56)</f>
        <v>480.93000000000006</v>
      </c>
      <c r="G57" s="34">
        <f>SUM(G5:G56)</f>
        <v>5868.3320000000012</v>
      </c>
      <c r="H57" s="35">
        <f>SUM(H5:H56)</f>
        <v>5868.3200000000006</v>
      </c>
    </row>
    <row r="58" spans="1:8" x14ac:dyDescent="0.2">
      <c r="A58" s="2" t="s">
        <v>7</v>
      </c>
      <c r="B58" s="2"/>
      <c r="C58" s="4"/>
      <c r="D58" s="4"/>
      <c r="E58" s="4"/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1BBD-4B75-904D-8A10-8F71F8775D66}">
  <dimension ref="A1:H39"/>
  <sheetViews>
    <sheetView workbookViewId="0">
      <selection activeCell="J9" sqref="J9"/>
    </sheetView>
  </sheetViews>
  <sheetFormatPr baseColWidth="10" defaultRowHeight="15" x14ac:dyDescent="0.2"/>
  <cols>
    <col min="1" max="8" width="19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772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37" si="0">SUM(D5:F5)</f>
        <v>5.4119999999999999</v>
      </c>
      <c r="H5" s="18">
        <f t="shared" ref="H5:H37" si="1">ROUND(G5,2)</f>
        <v>5.41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29.04</v>
      </c>
      <c r="E6" s="22"/>
      <c r="F6" s="23"/>
      <c r="G6" s="17">
        <f t="shared" si="0"/>
        <v>29.04</v>
      </c>
      <c r="H6" s="24">
        <f t="shared" si="1"/>
        <v>29.04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22.14</v>
      </c>
      <c r="E7" s="22"/>
      <c r="F7" s="23"/>
      <c r="G7" s="17">
        <f t="shared" si="0"/>
        <v>22.14</v>
      </c>
      <c r="H7" s="24">
        <f t="shared" si="1"/>
        <v>22.14</v>
      </c>
    </row>
    <row r="8" spans="1:8" ht="28" x14ac:dyDescent="0.2">
      <c r="A8" s="19">
        <v>2140</v>
      </c>
      <c r="B8" s="20" t="s">
        <v>42</v>
      </c>
      <c r="C8" s="21" t="s">
        <v>43</v>
      </c>
      <c r="D8" s="22">
        <v>38.15</v>
      </c>
      <c r="E8" s="22"/>
      <c r="F8" s="23"/>
      <c r="G8" s="17">
        <f t="shared" si="0"/>
        <v>38.15</v>
      </c>
      <c r="H8" s="24">
        <f t="shared" si="1"/>
        <v>38.15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140.19800000000001</v>
      </c>
      <c r="E9" s="22"/>
      <c r="F9" s="23"/>
      <c r="G9" s="17">
        <f t="shared" si="0"/>
        <v>140.19800000000001</v>
      </c>
      <c r="H9" s="24">
        <f t="shared" si="1"/>
        <v>140.19999999999999</v>
      </c>
    </row>
    <row r="10" spans="1:8" ht="28" x14ac:dyDescent="0.2">
      <c r="A10" s="19">
        <v>2570</v>
      </c>
      <c r="B10" s="20" t="s">
        <v>58</v>
      </c>
      <c r="C10" s="21" t="s">
        <v>59</v>
      </c>
      <c r="D10" s="22">
        <v>15.18</v>
      </c>
      <c r="E10" s="22"/>
      <c r="F10" s="23"/>
      <c r="G10" s="17">
        <f t="shared" si="0"/>
        <v>15.18</v>
      </c>
      <c r="H10" s="24">
        <f t="shared" si="1"/>
        <v>15.18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4.08</v>
      </c>
      <c r="E11" s="22"/>
      <c r="F11" s="23"/>
      <c r="G11" s="17">
        <f t="shared" si="0"/>
        <v>4.08</v>
      </c>
      <c r="H11" s="24">
        <f t="shared" si="1"/>
        <v>4.08</v>
      </c>
    </row>
    <row r="12" spans="1:8" ht="28" x14ac:dyDescent="0.2">
      <c r="A12" s="19">
        <v>5006</v>
      </c>
      <c r="B12" s="20" t="s">
        <v>120</v>
      </c>
      <c r="C12" s="21" t="s">
        <v>706</v>
      </c>
      <c r="D12" s="22">
        <v>27.45</v>
      </c>
      <c r="E12" s="22"/>
      <c r="F12" s="23"/>
      <c r="G12" s="17">
        <f t="shared" si="0"/>
        <v>27.45</v>
      </c>
      <c r="H12" s="24">
        <f t="shared" si="1"/>
        <v>27.45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2.8260000000000001</v>
      </c>
      <c r="E13" s="22"/>
      <c r="F13" s="23"/>
      <c r="G13" s="17">
        <f t="shared" si="0"/>
        <v>2.8260000000000001</v>
      </c>
      <c r="H13" s="24">
        <f t="shared" si="1"/>
        <v>2.83</v>
      </c>
    </row>
    <row r="14" spans="1:8" ht="42" x14ac:dyDescent="0.2">
      <c r="A14" s="19">
        <v>5690</v>
      </c>
      <c r="B14" s="20" t="s">
        <v>152</v>
      </c>
      <c r="C14" s="21" t="s">
        <v>153</v>
      </c>
      <c r="D14" s="22">
        <v>222.506</v>
      </c>
      <c r="E14" s="22"/>
      <c r="F14" s="23">
        <v>119.66</v>
      </c>
      <c r="G14" s="17">
        <f t="shared" si="0"/>
        <v>342.166</v>
      </c>
      <c r="H14" s="24">
        <f t="shared" si="1"/>
        <v>342.17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ht="28" x14ac:dyDescent="0.2">
      <c r="A16" s="19">
        <v>6871</v>
      </c>
      <c r="B16" s="20" t="s">
        <v>203</v>
      </c>
      <c r="C16" s="21" t="s">
        <v>204</v>
      </c>
      <c r="D16" s="22">
        <v>3.15</v>
      </c>
      <c r="E16" s="22"/>
      <c r="F16" s="23"/>
      <c r="G16" s="17">
        <f t="shared" si="0"/>
        <v>3.15</v>
      </c>
      <c r="H16" s="24">
        <f t="shared" si="1"/>
        <v>3.15</v>
      </c>
    </row>
    <row r="17" spans="1:8" ht="28" x14ac:dyDescent="0.2">
      <c r="A17" s="19">
        <v>7250</v>
      </c>
      <c r="B17" s="20" t="s">
        <v>226</v>
      </c>
      <c r="C17" s="21" t="s">
        <v>227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x14ac:dyDescent="0.2">
      <c r="A18" s="19">
        <v>7280</v>
      </c>
      <c r="B18" s="20" t="s">
        <v>234</v>
      </c>
      <c r="C18" s="21" t="s">
        <v>235</v>
      </c>
      <c r="D18" s="22">
        <v>6.3</v>
      </c>
      <c r="E18" s="22"/>
      <c r="F18" s="23"/>
      <c r="G18" s="17">
        <f t="shared" si="0"/>
        <v>6.3</v>
      </c>
      <c r="H18" s="24">
        <f t="shared" si="1"/>
        <v>6.3</v>
      </c>
    </row>
    <row r="19" spans="1:8" ht="28" x14ac:dyDescent="0.2">
      <c r="A19" s="19">
        <v>7490</v>
      </c>
      <c r="B19" s="20" t="s">
        <v>257</v>
      </c>
      <c r="C19" s="21" t="s">
        <v>258</v>
      </c>
      <c r="D19" s="22">
        <v>2.0699999999999998</v>
      </c>
      <c r="E19" s="22"/>
      <c r="F19" s="23"/>
      <c r="G19" s="17">
        <f t="shared" si="0"/>
        <v>2.0699999999999998</v>
      </c>
      <c r="H19" s="24">
        <f t="shared" si="1"/>
        <v>2.0699999999999998</v>
      </c>
    </row>
    <row r="20" spans="1:8" ht="28" x14ac:dyDescent="0.2">
      <c r="A20" s="19">
        <v>7620</v>
      </c>
      <c r="B20" s="20" t="s">
        <v>266</v>
      </c>
      <c r="C20" s="21" t="s">
        <v>267</v>
      </c>
      <c r="D20" s="22">
        <v>1.5</v>
      </c>
      <c r="E20" s="22"/>
      <c r="F20" s="23"/>
      <c r="G20" s="17">
        <f t="shared" si="0"/>
        <v>1.5</v>
      </c>
      <c r="H20" s="24">
        <f t="shared" si="1"/>
        <v>1.5</v>
      </c>
    </row>
    <row r="21" spans="1:8" x14ac:dyDescent="0.2">
      <c r="A21" s="19">
        <v>8000</v>
      </c>
      <c r="B21" s="20" t="s">
        <v>272</v>
      </c>
      <c r="C21" s="21" t="s">
        <v>273</v>
      </c>
      <c r="D21" s="22">
        <v>5.5</v>
      </c>
      <c r="E21" s="22"/>
      <c r="F21" s="23"/>
      <c r="G21" s="17">
        <f t="shared" si="0"/>
        <v>5.5</v>
      </c>
      <c r="H21" s="24">
        <f t="shared" si="1"/>
        <v>5.5</v>
      </c>
    </row>
    <row r="22" spans="1:8" ht="42" x14ac:dyDescent="0.2">
      <c r="A22" s="19">
        <v>8890</v>
      </c>
      <c r="B22" s="20" t="s">
        <v>310</v>
      </c>
      <c r="C22" s="21" t="s">
        <v>311</v>
      </c>
      <c r="D22" s="22">
        <v>1.38</v>
      </c>
      <c r="E22" s="22"/>
      <c r="F22" s="23"/>
      <c r="G22" s="17">
        <f t="shared" si="0"/>
        <v>1.38</v>
      </c>
      <c r="H22" s="24">
        <f t="shared" si="1"/>
        <v>1.38</v>
      </c>
    </row>
    <row r="23" spans="1:8" ht="28" x14ac:dyDescent="0.2">
      <c r="A23" s="19">
        <v>9090</v>
      </c>
      <c r="B23" s="20" t="s">
        <v>326</v>
      </c>
      <c r="C23" s="21" t="s">
        <v>327</v>
      </c>
      <c r="D23" s="22">
        <v>12.54</v>
      </c>
      <c r="E23" s="22"/>
      <c r="F23" s="23"/>
      <c r="G23" s="17">
        <f t="shared" si="0"/>
        <v>12.54</v>
      </c>
      <c r="H23" s="24">
        <f t="shared" si="1"/>
        <v>12.54</v>
      </c>
    </row>
    <row r="24" spans="1:8" ht="42" x14ac:dyDescent="0.2">
      <c r="A24" s="19">
        <v>130093</v>
      </c>
      <c r="B24" s="20" t="s">
        <v>388</v>
      </c>
      <c r="C24" s="21" t="s">
        <v>759</v>
      </c>
      <c r="D24" s="22">
        <v>3.71</v>
      </c>
      <c r="E24" s="22"/>
      <c r="F24" s="23"/>
      <c r="G24" s="17">
        <f t="shared" si="0"/>
        <v>3.71</v>
      </c>
      <c r="H24" s="24">
        <f t="shared" si="1"/>
        <v>3.71</v>
      </c>
    </row>
    <row r="25" spans="1:8" x14ac:dyDescent="0.2">
      <c r="A25" s="19">
        <v>130441</v>
      </c>
      <c r="B25" s="20" t="s">
        <v>416</v>
      </c>
      <c r="C25" s="21" t="s">
        <v>417</v>
      </c>
      <c r="D25" s="22">
        <v>2.016</v>
      </c>
      <c r="E25" s="22"/>
      <c r="F25" s="23"/>
      <c r="G25" s="17">
        <f t="shared" si="0"/>
        <v>2.016</v>
      </c>
      <c r="H25" s="24">
        <f t="shared" si="1"/>
        <v>2.02</v>
      </c>
    </row>
    <row r="26" spans="1:8" x14ac:dyDescent="0.2">
      <c r="A26" s="19">
        <v>130482</v>
      </c>
      <c r="B26" s="20" t="s">
        <v>400</v>
      </c>
      <c r="C26" s="21" t="s">
        <v>756</v>
      </c>
      <c r="D26" s="22">
        <v>1.272</v>
      </c>
      <c r="E26" s="22"/>
      <c r="F26" s="23"/>
      <c r="G26" s="17">
        <f t="shared" si="0"/>
        <v>1.272</v>
      </c>
      <c r="H26" s="24">
        <f t="shared" si="1"/>
        <v>1.27</v>
      </c>
    </row>
    <row r="27" spans="1:8" x14ac:dyDescent="0.2">
      <c r="A27" s="19">
        <v>130554</v>
      </c>
      <c r="B27" s="20" t="s">
        <v>436</v>
      </c>
      <c r="C27" s="21" t="s">
        <v>770</v>
      </c>
      <c r="D27" s="22">
        <v>7.2060000000000004</v>
      </c>
      <c r="E27" s="22"/>
      <c r="F27" s="23"/>
      <c r="G27" s="17">
        <f t="shared" si="0"/>
        <v>7.2060000000000004</v>
      </c>
      <c r="H27" s="24">
        <f t="shared" si="1"/>
        <v>7.21</v>
      </c>
    </row>
    <row r="28" spans="1:8" ht="28" x14ac:dyDescent="0.2">
      <c r="A28" s="19">
        <v>130553</v>
      </c>
      <c r="B28" s="20" t="s">
        <v>438</v>
      </c>
      <c r="C28" s="21" t="s">
        <v>439</v>
      </c>
      <c r="D28" s="22">
        <v>6.45</v>
      </c>
      <c r="E28" s="22"/>
      <c r="F28" s="23"/>
      <c r="G28" s="17">
        <f t="shared" si="0"/>
        <v>6.45</v>
      </c>
      <c r="H28" s="24">
        <f t="shared" si="1"/>
        <v>6.45</v>
      </c>
    </row>
    <row r="29" spans="1:8" x14ac:dyDescent="0.2">
      <c r="A29" s="19">
        <v>130880</v>
      </c>
      <c r="B29" s="20" t="s">
        <v>515</v>
      </c>
      <c r="C29" s="21" t="s">
        <v>516</v>
      </c>
      <c r="D29" s="22">
        <v>224.38</v>
      </c>
      <c r="E29" s="22"/>
      <c r="F29" s="23"/>
      <c r="G29" s="17">
        <f t="shared" si="0"/>
        <v>224.38</v>
      </c>
      <c r="H29" s="24">
        <f t="shared" si="1"/>
        <v>224.38</v>
      </c>
    </row>
    <row r="30" spans="1:8" x14ac:dyDescent="0.2">
      <c r="A30" s="19">
        <v>130951</v>
      </c>
      <c r="B30" s="20" t="s">
        <v>518</v>
      </c>
      <c r="C30" s="21" t="s">
        <v>519</v>
      </c>
      <c r="D30" s="22">
        <v>5.8319999999999999</v>
      </c>
      <c r="E30" s="22"/>
      <c r="F30" s="23"/>
      <c r="G30" s="17">
        <f t="shared" si="0"/>
        <v>5.8319999999999999</v>
      </c>
      <c r="H30" s="24">
        <f t="shared" si="1"/>
        <v>5.83</v>
      </c>
    </row>
    <row r="31" spans="1:8" x14ac:dyDescent="0.2">
      <c r="A31" s="19">
        <v>150020</v>
      </c>
      <c r="B31" s="20" t="s">
        <v>534</v>
      </c>
      <c r="C31" s="21" t="s">
        <v>535</v>
      </c>
      <c r="D31" s="22">
        <v>6.2</v>
      </c>
      <c r="E31" s="22"/>
      <c r="F31" s="23"/>
      <c r="G31" s="17">
        <f t="shared" si="0"/>
        <v>6.2</v>
      </c>
      <c r="H31" s="24">
        <f t="shared" si="1"/>
        <v>6.2</v>
      </c>
    </row>
    <row r="32" spans="1:8" x14ac:dyDescent="0.2">
      <c r="A32" s="19">
        <v>230201</v>
      </c>
      <c r="B32" s="20" t="s">
        <v>631</v>
      </c>
      <c r="C32" s="21" t="s">
        <v>632</v>
      </c>
      <c r="D32" s="22">
        <v>247.066</v>
      </c>
      <c r="E32" s="22"/>
      <c r="F32" s="23"/>
      <c r="G32" s="17">
        <f t="shared" si="0"/>
        <v>247.066</v>
      </c>
      <c r="H32" s="24">
        <f t="shared" si="1"/>
        <v>247.07</v>
      </c>
    </row>
    <row r="33" spans="1:8" x14ac:dyDescent="0.2">
      <c r="A33" s="19">
        <v>230202</v>
      </c>
      <c r="B33" s="20" t="s">
        <v>633</v>
      </c>
      <c r="C33" s="21" t="s">
        <v>634</v>
      </c>
      <c r="D33" s="22">
        <v>254.70400000000001</v>
      </c>
      <c r="E33" s="4">
        <v>7.57</v>
      </c>
      <c r="F33" s="23"/>
      <c r="G33" s="17">
        <f t="shared" si="0"/>
        <v>262.274</v>
      </c>
      <c r="H33" s="24">
        <f t="shared" si="1"/>
        <v>262.27</v>
      </c>
    </row>
    <row r="34" spans="1:8" x14ac:dyDescent="0.2">
      <c r="A34" s="19">
        <v>230203</v>
      </c>
      <c r="B34" s="20" t="s">
        <v>635</v>
      </c>
      <c r="C34" s="21" t="s">
        <v>636</v>
      </c>
      <c r="D34" s="22">
        <v>11.77</v>
      </c>
      <c r="E34" s="22"/>
      <c r="F34" s="23"/>
      <c r="G34" s="17">
        <f t="shared" si="0"/>
        <v>11.77</v>
      </c>
      <c r="H34" s="24">
        <f t="shared" si="1"/>
        <v>11.77</v>
      </c>
    </row>
    <row r="35" spans="1:8" ht="28" x14ac:dyDescent="0.2">
      <c r="A35" s="19">
        <v>230208</v>
      </c>
      <c r="B35" s="20" t="s">
        <v>639</v>
      </c>
      <c r="C35" s="21" t="s">
        <v>640</v>
      </c>
      <c r="D35" s="22">
        <v>43.512</v>
      </c>
      <c r="E35" s="22"/>
      <c r="F35" s="23"/>
      <c r="G35" s="17">
        <f t="shared" si="0"/>
        <v>43.512</v>
      </c>
      <c r="H35" s="24">
        <f t="shared" si="1"/>
        <v>43.51</v>
      </c>
    </row>
    <row r="36" spans="1:8" x14ac:dyDescent="0.2">
      <c r="A36" s="19">
        <v>1.3260000000000001</v>
      </c>
      <c r="B36" s="20" t="s">
        <v>645</v>
      </c>
      <c r="C36" s="21" t="s">
        <v>719</v>
      </c>
      <c r="D36" s="22">
        <v>1.3260000000000001</v>
      </c>
      <c r="E36" s="22"/>
      <c r="F36" s="23"/>
      <c r="G36" s="17">
        <f t="shared" si="0"/>
        <v>1.3260000000000001</v>
      </c>
      <c r="H36" s="24">
        <f t="shared" si="1"/>
        <v>1.33</v>
      </c>
    </row>
    <row r="37" spans="1:8" ht="28" x14ac:dyDescent="0.2">
      <c r="A37" s="19">
        <v>814020</v>
      </c>
      <c r="B37" s="20" t="s">
        <v>647</v>
      </c>
      <c r="C37" s="21" t="s">
        <v>648</v>
      </c>
      <c r="D37" s="22">
        <v>9.3360000000000003</v>
      </c>
      <c r="E37" s="22"/>
      <c r="F37" s="23"/>
      <c r="G37" s="17">
        <f t="shared" si="0"/>
        <v>9.3360000000000003</v>
      </c>
      <c r="H37" s="24">
        <f t="shared" si="1"/>
        <v>9.34</v>
      </c>
    </row>
    <row r="38" spans="1:8" x14ac:dyDescent="0.2">
      <c r="A38" s="2"/>
      <c r="B38" s="2"/>
      <c r="C38" s="4"/>
      <c r="D38" s="32">
        <f>SUM(D5:D37)</f>
        <v>1365.5820000000001</v>
      </c>
      <c r="E38" s="32">
        <f>SUM(E5:E37)</f>
        <v>7.57</v>
      </c>
      <c r="F38" s="33">
        <f>SUM(F6:F37)</f>
        <v>119.66</v>
      </c>
      <c r="G38" s="34">
        <f>SUM(G5:G37)</f>
        <v>1492.8120000000004</v>
      </c>
      <c r="H38" s="35">
        <f>SUM(H5:H37)</f>
        <v>1492.8300000000002</v>
      </c>
    </row>
    <row r="39" spans="1:8" x14ac:dyDescent="0.2">
      <c r="A39" s="2" t="s">
        <v>7</v>
      </c>
      <c r="B39" s="2"/>
      <c r="C39" s="4"/>
      <c r="D39" s="4"/>
      <c r="E39" s="4"/>
      <c r="F39" s="4" t="s">
        <v>7</v>
      </c>
      <c r="G39" s="36"/>
      <c r="H39" s="35"/>
    </row>
  </sheetData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57AA2-9AA9-D845-B617-0A7CF5572336}">
  <dimension ref="A1:H404"/>
  <sheetViews>
    <sheetView workbookViewId="0">
      <selection sqref="A1:H104857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61" si="0">SUM(D5:F5)</f>
        <v>5.4119999999999999</v>
      </c>
      <c r="H5" s="18">
        <f t="shared" ref="H5:H69" si="1">ROUND(G5,2)</f>
        <v>5.41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29.04</v>
      </c>
      <c r="E11" s="22"/>
      <c r="F11" s="23"/>
      <c r="G11" s="17">
        <f t="shared" si="0"/>
        <v>29.04</v>
      </c>
      <c r="H11" s="24">
        <f t="shared" si="1"/>
        <v>29.04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22.14</v>
      </c>
      <c r="E14" s="22"/>
      <c r="F14" s="23"/>
      <c r="G14" s="17">
        <f t="shared" si="0"/>
        <v>22.14</v>
      </c>
      <c r="H14" s="24">
        <f t="shared" si="1"/>
        <v>22.14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>
        <v>38.15</v>
      </c>
      <c r="E26" s="22"/>
      <c r="F26" s="23"/>
      <c r="G26" s="17">
        <f t="shared" si="0"/>
        <v>38.15</v>
      </c>
      <c r="H26" s="24">
        <f t="shared" si="1"/>
        <v>38.15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140.19800000000001</v>
      </c>
      <c r="E31" s="22"/>
      <c r="F31" s="23"/>
      <c r="G31" s="17">
        <f t="shared" si="0"/>
        <v>140.19800000000001</v>
      </c>
      <c r="H31" s="24">
        <f t="shared" si="1"/>
        <v>140.19999999999999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>
        <v>15.18</v>
      </c>
      <c r="E34" s="22"/>
      <c r="F34" s="23"/>
      <c r="G34" s="17">
        <f t="shared" si="0"/>
        <v>15.18</v>
      </c>
      <c r="H34" s="24">
        <f t="shared" si="1"/>
        <v>15.18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4.08</v>
      </c>
      <c r="E38" s="22"/>
      <c r="F38" s="23"/>
      <c r="G38" s="17">
        <f t="shared" si="0"/>
        <v>4.08</v>
      </c>
      <c r="H38" s="24">
        <f t="shared" si="1"/>
        <v>4.08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>
        <v>27.45</v>
      </c>
      <c r="E68" s="22"/>
      <c r="F68" s="23"/>
      <c r="G68" s="17">
        <f t="shared" si="2"/>
        <v>27.45</v>
      </c>
      <c r="H68" s="24">
        <f t="shared" si="1"/>
        <v>27.45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2.8260000000000001</v>
      </c>
      <c r="E85" s="22"/>
      <c r="F85" s="23"/>
      <c r="G85" s="17">
        <f t="shared" si="2"/>
        <v>2.8260000000000001</v>
      </c>
      <c r="H85" s="24">
        <f t="shared" si="3"/>
        <v>2.83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222.506</v>
      </c>
      <c r="E86" s="22"/>
      <c r="F86" s="23"/>
      <c r="G86" s="17">
        <f t="shared" si="2"/>
        <v>222.506</v>
      </c>
      <c r="H86" s="24">
        <f t="shared" si="3"/>
        <v>222.51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42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3.15</v>
      </c>
      <c r="E118" s="22"/>
      <c r="F118" s="23"/>
      <c r="G118" s="17">
        <f t="shared" si="2"/>
        <v>3.15</v>
      </c>
      <c r="H118" s="24">
        <f t="shared" si="3"/>
        <v>3.15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>
        <v>0.69</v>
      </c>
      <c r="E130" s="22"/>
      <c r="F130" s="23"/>
      <c r="G130" s="17">
        <f t="shared" si="4"/>
        <v>0.69</v>
      </c>
      <c r="H130" s="24">
        <f t="shared" si="3"/>
        <v>0.69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6.3</v>
      </c>
      <c r="E134" s="22"/>
      <c r="F134" s="23"/>
      <c r="G134" s="17">
        <f t="shared" si="4"/>
        <v>6.3</v>
      </c>
      <c r="H134" s="24">
        <f t="shared" ref="H134:H197" si="5">ROUND(G134,2)</f>
        <v>6.3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2.0699999999999998</v>
      </c>
      <c r="E148" s="22"/>
      <c r="F148" s="23"/>
      <c r="G148" s="17">
        <f t="shared" si="4"/>
        <v>2.0699999999999998</v>
      </c>
      <c r="H148" s="24">
        <f t="shared" si="5"/>
        <v>2.0699999999999998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1.5</v>
      </c>
      <c r="E154" s="22"/>
      <c r="F154" s="23"/>
      <c r="G154" s="17">
        <f t="shared" si="4"/>
        <v>1.5</v>
      </c>
      <c r="H154" s="24">
        <f t="shared" si="5"/>
        <v>1.5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5.5</v>
      </c>
      <c r="E157" s="22"/>
      <c r="F157" s="23"/>
      <c r="G157" s="17">
        <f t="shared" si="4"/>
        <v>5.5</v>
      </c>
      <c r="H157" s="24">
        <f t="shared" si="5"/>
        <v>5.5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1.38</v>
      </c>
      <c r="E181" s="22"/>
      <c r="F181" s="23"/>
      <c r="G181" s="17">
        <f t="shared" si="4"/>
        <v>1.38</v>
      </c>
      <c r="H181" s="24">
        <f t="shared" si="5"/>
        <v>1.38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>
        <v>12.54</v>
      </c>
      <c r="E191" s="22"/>
      <c r="F191" s="23"/>
      <c r="G191" s="17">
        <f t="shared" ref="G191:G254" si="6">SUM(D191:F191)</f>
        <v>12.54</v>
      </c>
      <c r="H191" s="24">
        <f t="shared" si="5"/>
        <v>12.54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3.71</v>
      </c>
      <c r="E229" s="22"/>
      <c r="F229" s="23"/>
      <c r="G229" s="17">
        <f t="shared" si="6"/>
        <v>3.71</v>
      </c>
      <c r="H229" s="24">
        <f t="shared" si="7"/>
        <v>3.71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2.016</v>
      </c>
      <c r="E245" s="22"/>
      <c r="F245" s="23"/>
      <c r="G245" s="17">
        <f t="shared" si="6"/>
        <v>2.016</v>
      </c>
      <c r="H245" s="24">
        <f t="shared" si="7"/>
        <v>2.02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1.272</v>
      </c>
      <c r="E246" s="22"/>
      <c r="F246" s="23"/>
      <c r="G246" s="17">
        <f t="shared" si="6"/>
        <v>1.272</v>
      </c>
      <c r="H246" s="24">
        <f t="shared" si="7"/>
        <v>1.27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7.2060000000000004</v>
      </c>
      <c r="E259" s="22"/>
      <c r="F259" s="23"/>
      <c r="G259" s="17">
        <f t="shared" si="8"/>
        <v>7.2060000000000004</v>
      </c>
      <c r="H259" s="24">
        <f t="shared" si="7"/>
        <v>7.21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6.45</v>
      </c>
      <c r="E260" s="22"/>
      <c r="F260" s="23"/>
      <c r="G260" s="17">
        <f t="shared" si="8"/>
        <v>6.45</v>
      </c>
      <c r="H260" s="24">
        <f t="shared" si="7"/>
        <v>6.45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224.38</v>
      </c>
      <c r="E307" s="22"/>
      <c r="F307" s="23"/>
      <c r="G307" s="17">
        <f t="shared" si="8"/>
        <v>224.38</v>
      </c>
      <c r="H307" s="24">
        <f t="shared" si="9"/>
        <v>224.38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5.8319999999999999</v>
      </c>
      <c r="E309" s="22"/>
      <c r="F309" s="23"/>
      <c r="G309" s="17">
        <f t="shared" si="8"/>
        <v>5.8319999999999999</v>
      </c>
      <c r="H309" s="24">
        <f t="shared" si="9"/>
        <v>5.83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6.2</v>
      </c>
      <c r="E318" s="22"/>
      <c r="F318" s="23"/>
      <c r="G318" s="17">
        <f t="shared" si="10"/>
        <v>6.2</v>
      </c>
      <c r="H318" s="24">
        <f t="shared" si="9"/>
        <v>6.2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247.066</v>
      </c>
      <c r="E388" s="22"/>
      <c r="F388" s="23"/>
      <c r="G388" s="17">
        <f t="shared" si="12"/>
        <v>247.066</v>
      </c>
      <c r="H388" s="24">
        <f t="shared" si="11"/>
        <v>247.07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254.70400000000001</v>
      </c>
      <c r="E389" s="4"/>
      <c r="F389" s="23"/>
      <c r="G389" s="17">
        <f t="shared" si="12"/>
        <v>254.70400000000001</v>
      </c>
      <c r="H389" s="24">
        <f t="shared" si="11"/>
        <v>254.7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11.77</v>
      </c>
      <c r="E390" s="22"/>
      <c r="F390" s="23"/>
      <c r="G390" s="17">
        <f t="shared" si="12"/>
        <v>11.77</v>
      </c>
      <c r="H390" s="24">
        <f t="shared" ref="H390:H402" si="13">ROUND(G390,2)</f>
        <v>11.77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43.512</v>
      </c>
      <c r="E392" s="22"/>
      <c r="F392" s="23"/>
      <c r="G392" s="17">
        <f t="shared" si="12"/>
        <v>43.512</v>
      </c>
      <c r="H392" s="24">
        <f t="shared" si="13"/>
        <v>43.51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1.3260000000000001</v>
      </c>
      <c r="E395" s="22"/>
      <c r="F395" s="23"/>
      <c r="G395" s="17">
        <f t="shared" si="12"/>
        <v>1.3260000000000001</v>
      </c>
      <c r="H395" s="24">
        <f t="shared" si="13"/>
        <v>1.33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9.3360000000000003</v>
      </c>
      <c r="E398" s="22"/>
      <c r="F398" s="23"/>
      <c r="G398" s="17">
        <f t="shared" si="12"/>
        <v>9.3360000000000003</v>
      </c>
      <c r="H398" s="24">
        <f t="shared" si="13"/>
        <v>9.34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1365.5820000000001</v>
      </c>
      <c r="E403" s="32">
        <f>SUM(E5:E402)</f>
        <v>0</v>
      </c>
      <c r="F403" s="33">
        <f>SUM(F10:F402)</f>
        <v>0</v>
      </c>
      <c r="G403" s="34">
        <f>SUM(G5:G402)</f>
        <v>1365.5820000000001</v>
      </c>
      <c r="H403" s="35">
        <f>SUM(H5:H402)</f>
        <v>1365.6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11C50-3E12-254B-BCDF-C78B830CF1FF}">
  <dimension ref="A1:H404"/>
  <sheetViews>
    <sheetView workbookViewId="0">
      <selection activeCell="J7" sqref="J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61" si="0">SUM(D5:F5)</f>
        <v>19.47</v>
      </c>
      <c r="H5" s="18">
        <f t="shared" ref="H5:H69" si="1">ROUND(G5,2)</f>
        <v>19.47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57.19</v>
      </c>
      <c r="E11" s="22"/>
      <c r="F11" s="23"/>
      <c r="G11" s="17">
        <f t="shared" si="0"/>
        <v>57.19</v>
      </c>
      <c r="H11" s="24">
        <f t="shared" si="1"/>
        <v>57.19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57.74</v>
      </c>
      <c r="E14" s="22"/>
      <c r="F14" s="23"/>
      <c r="G14" s="17">
        <f t="shared" si="0"/>
        <v>57.74</v>
      </c>
      <c r="H14" s="24">
        <f t="shared" si="1"/>
        <v>57.74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3.45</v>
      </c>
      <c r="E30" s="22"/>
      <c r="F30" s="23"/>
      <c r="G30" s="17">
        <f t="shared" si="0"/>
        <v>3.45</v>
      </c>
      <c r="H30" s="24">
        <f t="shared" si="1"/>
        <v>3.45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284.20400000000001</v>
      </c>
      <c r="E31" s="22"/>
      <c r="F31" s="23"/>
      <c r="G31" s="17">
        <f t="shared" si="0"/>
        <v>284.20400000000001</v>
      </c>
      <c r="H31" s="24">
        <f t="shared" si="1"/>
        <v>284.2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5.44</v>
      </c>
      <c r="E38" s="22"/>
      <c r="F38" s="23"/>
      <c r="G38" s="17">
        <f t="shared" si="0"/>
        <v>5.44</v>
      </c>
      <c r="H38" s="24">
        <f t="shared" si="1"/>
        <v>5.44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0.69</v>
      </c>
      <c r="E71" s="22"/>
      <c r="F71" s="23"/>
      <c r="G71" s="17">
        <f t="shared" si="2"/>
        <v>0.69</v>
      </c>
      <c r="H71" s="24">
        <f t="shared" si="3"/>
        <v>0.69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x14ac:dyDescent="0.2">
      <c r="A85" s="19">
        <v>5660</v>
      </c>
      <c r="B85" s="20" t="s">
        <v>150</v>
      </c>
      <c r="C85" s="21" t="s">
        <v>151</v>
      </c>
      <c r="D85" s="22">
        <v>24.236000000000001</v>
      </c>
      <c r="E85" s="22"/>
      <c r="F85" s="23"/>
      <c r="G85" s="17">
        <f t="shared" si="2"/>
        <v>24.236000000000001</v>
      </c>
      <c r="H85" s="24">
        <f t="shared" si="3"/>
        <v>24.24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699.31200000000001</v>
      </c>
      <c r="E86" s="22"/>
      <c r="F86" s="23"/>
      <c r="G86" s="17">
        <f t="shared" si="2"/>
        <v>699.31200000000001</v>
      </c>
      <c r="H86" s="24">
        <f t="shared" si="3"/>
        <v>699.31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2.2200000000000002</v>
      </c>
      <c r="E87" s="22"/>
      <c r="F87" s="23"/>
      <c r="G87" s="17">
        <f t="shared" si="2"/>
        <v>2.2200000000000002</v>
      </c>
      <c r="H87" s="24">
        <f t="shared" si="3"/>
        <v>2.2200000000000002</v>
      </c>
    </row>
    <row r="88" spans="1:8" ht="28" x14ac:dyDescent="0.2">
      <c r="A88" s="19">
        <v>5897</v>
      </c>
      <c r="B88" s="20" t="s">
        <v>156</v>
      </c>
      <c r="C88" s="21" t="s">
        <v>773</v>
      </c>
      <c r="D88" s="22">
        <v>0.69</v>
      </c>
      <c r="E88" s="22"/>
      <c r="F88" s="23"/>
      <c r="G88" s="17">
        <f t="shared" si="2"/>
        <v>0.69</v>
      </c>
      <c r="H88" s="24">
        <f t="shared" si="3"/>
        <v>0.69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6023</v>
      </c>
      <c r="B91" s="20" t="s">
        <v>156</v>
      </c>
      <c r="C91" s="21" t="s">
        <v>711</v>
      </c>
      <c r="D91" s="22">
        <v>6.8</v>
      </c>
      <c r="E91" s="22"/>
      <c r="F91" s="23"/>
      <c r="G91" s="17">
        <f t="shared" si="2"/>
        <v>6.8</v>
      </c>
      <c r="H91" s="24">
        <f t="shared" si="3"/>
        <v>6.8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0.74</v>
      </c>
      <c r="E113" s="22"/>
      <c r="F113" s="23"/>
      <c r="G113" s="17">
        <f t="shared" si="2"/>
        <v>0.74</v>
      </c>
      <c r="H113" s="24">
        <f t="shared" si="3"/>
        <v>0.74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>
        <v>1.9</v>
      </c>
      <c r="E114" s="22"/>
      <c r="F114" s="23"/>
      <c r="G114" s="17">
        <f t="shared" si="2"/>
        <v>1.9</v>
      </c>
      <c r="H114" s="24">
        <f t="shared" si="3"/>
        <v>1.9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>
        <v>8.5679999999999996</v>
      </c>
      <c r="E115" s="22"/>
      <c r="F115" s="23"/>
      <c r="G115" s="17">
        <f t="shared" si="2"/>
        <v>8.5679999999999996</v>
      </c>
      <c r="H115" s="24">
        <f t="shared" si="3"/>
        <v>8.57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>
        <v>16.010000000000002</v>
      </c>
      <c r="E119" s="22"/>
      <c r="F119" s="23"/>
      <c r="G119" s="17">
        <f t="shared" si="2"/>
        <v>16.010000000000002</v>
      </c>
      <c r="H119" s="24">
        <f t="shared" si="3"/>
        <v>16.010000000000002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>
        <v>13.34</v>
      </c>
      <c r="E121" s="22"/>
      <c r="F121" s="23"/>
      <c r="G121" s="17">
        <f t="shared" si="2"/>
        <v>13.34</v>
      </c>
      <c r="H121" s="24">
        <f t="shared" si="3"/>
        <v>13.34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>
        <v>13.04</v>
      </c>
      <c r="E124" s="22"/>
      <c r="F124" s="23"/>
      <c r="G124" s="17">
        <f t="shared" si="2"/>
        <v>13.04</v>
      </c>
      <c r="H124" s="24">
        <f t="shared" si="3"/>
        <v>13.04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>
        <v>175.62</v>
      </c>
      <c r="E127" s="22"/>
      <c r="F127" s="23"/>
      <c r="G127" s="17">
        <f t="shared" ref="G127:G190" si="4">SUM(D127:F127)</f>
        <v>175.62</v>
      </c>
      <c r="H127" s="24">
        <f t="shared" si="3"/>
        <v>175.62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28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5.88</v>
      </c>
      <c r="E134" s="22"/>
      <c r="F134" s="23"/>
      <c r="G134" s="17">
        <f t="shared" si="4"/>
        <v>5.88</v>
      </c>
      <c r="H134" s="24">
        <f t="shared" ref="H134:H197" si="5">ROUND(G134,2)</f>
        <v>5.88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26</v>
      </c>
      <c r="E148" s="22"/>
      <c r="F148" s="23"/>
      <c r="G148" s="17">
        <f t="shared" si="4"/>
        <v>26</v>
      </c>
      <c r="H148" s="24">
        <f t="shared" si="5"/>
        <v>26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53.79</v>
      </c>
      <c r="E153" s="22"/>
      <c r="F153" s="23"/>
      <c r="G153" s="17">
        <f t="shared" si="4"/>
        <v>53.79</v>
      </c>
      <c r="H153" s="24">
        <f t="shared" si="5"/>
        <v>53.79</v>
      </c>
    </row>
    <row r="154" spans="1:8" ht="28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10.38</v>
      </c>
      <c r="E157" s="22"/>
      <c r="F157" s="23"/>
      <c r="G157" s="17">
        <f t="shared" si="4"/>
        <v>10.38</v>
      </c>
      <c r="H157" s="24">
        <f t="shared" si="5"/>
        <v>10.38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>
        <v>60.75</v>
      </c>
      <c r="E168" s="22"/>
      <c r="F168" s="23"/>
      <c r="G168" s="17">
        <f t="shared" si="4"/>
        <v>60.75</v>
      </c>
      <c r="H168" s="24">
        <f t="shared" si="5"/>
        <v>60.75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42</v>
      </c>
      <c r="E178" s="22"/>
      <c r="F178" s="23"/>
      <c r="G178" s="17">
        <f t="shared" si="4"/>
        <v>42</v>
      </c>
      <c r="H178" s="24">
        <f t="shared" si="5"/>
        <v>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315.72000000000003</v>
      </c>
      <c r="E181" s="22"/>
      <c r="F181" s="23"/>
      <c r="G181" s="17">
        <f t="shared" si="4"/>
        <v>315.72000000000003</v>
      </c>
      <c r="H181" s="24">
        <f t="shared" si="5"/>
        <v>315.72000000000003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>
        <v>0.97</v>
      </c>
      <c r="E202" s="22"/>
      <c r="F202" s="23"/>
      <c r="G202" s="17">
        <f t="shared" si="6"/>
        <v>0.97</v>
      </c>
      <c r="H202" s="24">
        <f t="shared" si="7"/>
        <v>0.97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28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>
        <v>24.05</v>
      </c>
      <c r="E219" s="22"/>
      <c r="F219" s="23"/>
      <c r="G219" s="17">
        <f t="shared" si="6"/>
        <v>24.05</v>
      </c>
      <c r="H219" s="24">
        <f t="shared" si="7"/>
        <v>24.05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>
        <v>37.36</v>
      </c>
      <c r="E233" s="22"/>
      <c r="F233" s="23"/>
      <c r="G233" s="17">
        <f t="shared" si="6"/>
        <v>37.36</v>
      </c>
      <c r="H233" s="24">
        <f t="shared" si="7"/>
        <v>37.36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44.62</v>
      </c>
      <c r="E245" s="22"/>
      <c r="F245" s="23"/>
      <c r="G245" s="17">
        <f t="shared" si="6"/>
        <v>44.62</v>
      </c>
      <c r="H245" s="24">
        <f t="shared" si="7"/>
        <v>44.62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>
        <v>6.23</v>
      </c>
      <c r="E249" s="22"/>
      <c r="F249" s="23"/>
      <c r="G249" s="17">
        <f t="shared" si="6"/>
        <v>6.23</v>
      </c>
      <c r="H249" s="24">
        <f t="shared" si="7"/>
        <v>6.23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>
        <v>5.87</v>
      </c>
      <c r="E250" s="22"/>
      <c r="F250" s="23"/>
      <c r="G250" s="17">
        <f t="shared" si="6"/>
        <v>5.87</v>
      </c>
      <c r="H250" s="24">
        <f t="shared" si="7"/>
        <v>5.87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130523</v>
      </c>
      <c r="B255" s="20" t="s">
        <v>432</v>
      </c>
      <c r="C255" s="21" t="s">
        <v>774</v>
      </c>
      <c r="D255" s="22">
        <v>14.85</v>
      </c>
      <c r="E255" s="22"/>
      <c r="F255" s="23"/>
      <c r="G255" s="17">
        <f t="shared" ref="G255:G315" si="8">SUM(D255:F255)</f>
        <v>14.85</v>
      </c>
      <c r="H255" s="24">
        <f t="shared" si="7"/>
        <v>14.85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13.586</v>
      </c>
      <c r="E259" s="22"/>
      <c r="F259" s="23"/>
      <c r="G259" s="17">
        <f t="shared" si="8"/>
        <v>13.586</v>
      </c>
      <c r="H259" s="24">
        <f t="shared" si="7"/>
        <v>13.59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2.12</v>
      </c>
      <c r="E260" s="22"/>
      <c r="F260" s="23"/>
      <c r="G260" s="17">
        <f t="shared" si="8"/>
        <v>2.12</v>
      </c>
      <c r="H260" s="24">
        <f t="shared" si="7"/>
        <v>2.12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624.66</v>
      </c>
      <c r="E307" s="22"/>
      <c r="F307" s="23"/>
      <c r="G307" s="17">
        <f t="shared" si="8"/>
        <v>624.66</v>
      </c>
      <c r="H307" s="24">
        <f t="shared" si="9"/>
        <v>624.66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9.4860000000000007</v>
      </c>
      <c r="E309" s="22"/>
      <c r="F309" s="23"/>
      <c r="G309" s="17">
        <f t="shared" si="8"/>
        <v>9.4860000000000007</v>
      </c>
      <c r="H309" s="24">
        <f t="shared" si="9"/>
        <v>9.49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8.9</v>
      </c>
      <c r="E318" s="22"/>
      <c r="F318" s="23"/>
      <c r="G318" s="17">
        <f t="shared" si="10"/>
        <v>8.9</v>
      </c>
      <c r="H318" s="24">
        <f t="shared" si="9"/>
        <v>8.9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>
        <v>4.5199999999999996</v>
      </c>
      <c r="E329" s="22"/>
      <c r="F329" s="23"/>
      <c r="G329" s="17">
        <f t="shared" si="10"/>
        <v>4.5199999999999996</v>
      </c>
      <c r="H329" s="24">
        <f t="shared" si="11"/>
        <v>4.5199999999999996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>
        <v>0.69</v>
      </c>
      <c r="E349" s="22"/>
      <c r="F349" s="23"/>
      <c r="G349" s="17">
        <f t="shared" si="10"/>
        <v>0.69</v>
      </c>
      <c r="H349" s="24">
        <f t="shared" si="11"/>
        <v>0.69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210208</v>
      </c>
      <c r="B362" s="20" t="s">
        <v>609</v>
      </c>
      <c r="C362" s="21" t="s">
        <v>711</v>
      </c>
      <c r="D362" s="22">
        <v>9.39</v>
      </c>
      <c r="E362" s="22"/>
      <c r="F362" s="23"/>
      <c r="G362" s="17">
        <f t="shared" si="10"/>
        <v>9.39</v>
      </c>
      <c r="H362" s="24">
        <f t="shared" si="11"/>
        <v>9.39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>
        <v>22</v>
      </c>
      <c r="E374" s="22"/>
      <c r="F374" s="23"/>
      <c r="G374" s="17">
        <f t="shared" si="10"/>
        <v>22</v>
      </c>
      <c r="H374" s="24">
        <f t="shared" si="11"/>
        <v>22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360.56799999999998</v>
      </c>
      <c r="E388" s="22"/>
      <c r="F388" s="23"/>
      <c r="G388" s="17">
        <f t="shared" si="12"/>
        <v>360.56799999999998</v>
      </c>
      <c r="H388" s="24">
        <f t="shared" si="11"/>
        <v>360.57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212.39</v>
      </c>
      <c r="E389" s="4"/>
      <c r="F389" s="23"/>
      <c r="G389" s="17">
        <f t="shared" si="12"/>
        <v>212.39</v>
      </c>
      <c r="H389" s="24">
        <f t="shared" si="11"/>
        <v>212.39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21.55</v>
      </c>
      <c r="E390" s="22"/>
      <c r="F390" s="23"/>
      <c r="G390" s="17">
        <f t="shared" si="12"/>
        <v>21.55</v>
      </c>
      <c r="H390" s="24">
        <f t="shared" ref="H390:H402" si="13">ROUND(G390,2)</f>
        <v>21.55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155.964</v>
      </c>
      <c r="E392" s="22"/>
      <c r="F392" s="23"/>
      <c r="G392" s="17">
        <f t="shared" si="12"/>
        <v>155.964</v>
      </c>
      <c r="H392" s="24">
        <f t="shared" si="13"/>
        <v>155.96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1.43</v>
      </c>
      <c r="E395" s="22"/>
      <c r="F395" s="23"/>
      <c r="G395" s="17">
        <f t="shared" si="12"/>
        <v>1.43</v>
      </c>
      <c r="H395" s="24">
        <f t="shared" si="13"/>
        <v>1.43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>
        <v>10.326000000000001</v>
      </c>
      <c r="E397" s="22"/>
      <c r="F397" s="23"/>
      <c r="G397" s="17">
        <f t="shared" si="12"/>
        <v>10.326000000000001</v>
      </c>
      <c r="H397" s="24">
        <f t="shared" si="13"/>
        <v>10.33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28.526</v>
      </c>
      <c r="E398" s="22"/>
      <c r="F398" s="23"/>
      <c r="G398" s="17">
        <f t="shared" si="12"/>
        <v>28.526</v>
      </c>
      <c r="H398" s="24">
        <f t="shared" si="13"/>
        <v>28.53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29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3527.7459999999992</v>
      </c>
      <c r="E403" s="32">
        <f>SUM(E5:E402)</f>
        <v>0</v>
      </c>
      <c r="F403" s="33">
        <f>SUM(F10:F402)</f>
        <v>0</v>
      </c>
      <c r="G403" s="34">
        <f>SUM(G5:G402)</f>
        <v>3527.7459999999992</v>
      </c>
      <c r="H403" s="35">
        <f>SUM(H5:H402)</f>
        <v>3527.7599999999993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548B-FE58-0942-821E-2210B73032CA}">
  <dimension ref="A1:H56"/>
  <sheetViews>
    <sheetView workbookViewId="0">
      <selection activeCell="I7" sqref="I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54" si="0">SUM(D5:F5)</f>
        <v>19.47</v>
      </c>
      <c r="H5" s="18">
        <f t="shared" ref="H5:H54" si="1">ROUND(G5,2)</f>
        <v>19.47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57.19</v>
      </c>
      <c r="E6" s="22"/>
      <c r="F6" s="23"/>
      <c r="G6" s="17">
        <f t="shared" si="0"/>
        <v>57.19</v>
      </c>
      <c r="H6" s="24">
        <f t="shared" si="1"/>
        <v>57.19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57.74</v>
      </c>
      <c r="E7" s="22"/>
      <c r="F7" s="23"/>
      <c r="G7" s="17">
        <f t="shared" si="0"/>
        <v>57.74</v>
      </c>
      <c r="H7" s="24">
        <f t="shared" si="1"/>
        <v>57.74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3.45</v>
      </c>
      <c r="E8" s="22"/>
      <c r="F8" s="23"/>
      <c r="G8" s="17">
        <f t="shared" si="0"/>
        <v>3.45</v>
      </c>
      <c r="H8" s="24">
        <f t="shared" si="1"/>
        <v>3.45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284.20400000000001</v>
      </c>
      <c r="E9" s="22"/>
      <c r="F9" s="23"/>
      <c r="G9" s="17">
        <f t="shared" si="0"/>
        <v>284.20400000000001</v>
      </c>
      <c r="H9" s="24">
        <f t="shared" si="1"/>
        <v>284.2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5.44</v>
      </c>
      <c r="E10" s="22"/>
      <c r="F10" s="23"/>
      <c r="G10" s="17">
        <f t="shared" si="0"/>
        <v>5.44</v>
      </c>
      <c r="H10" s="24">
        <f t="shared" si="1"/>
        <v>5.44</v>
      </c>
    </row>
    <row r="11" spans="1:8" ht="42" x14ac:dyDescent="0.2">
      <c r="A11" s="19">
        <v>5280</v>
      </c>
      <c r="B11" s="20" t="s">
        <v>125</v>
      </c>
      <c r="C11" s="21" t="s">
        <v>126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x14ac:dyDescent="0.2">
      <c r="A12" s="19">
        <v>5660</v>
      </c>
      <c r="B12" s="20" t="s">
        <v>150</v>
      </c>
      <c r="C12" s="21" t="s">
        <v>151</v>
      </c>
      <c r="D12" s="22">
        <v>24.236000000000001</v>
      </c>
      <c r="E12" s="22"/>
      <c r="F12" s="23"/>
      <c r="G12" s="17">
        <f t="shared" si="0"/>
        <v>24.236000000000001</v>
      </c>
      <c r="H12" s="24">
        <f t="shared" si="1"/>
        <v>24.24</v>
      </c>
    </row>
    <row r="13" spans="1:8" ht="42" x14ac:dyDescent="0.2">
      <c r="A13" s="19">
        <v>5690</v>
      </c>
      <c r="B13" s="20" t="s">
        <v>152</v>
      </c>
      <c r="C13" s="21" t="s">
        <v>153</v>
      </c>
      <c r="D13" s="22">
        <v>699.31200000000001</v>
      </c>
      <c r="E13" s="22"/>
      <c r="F13" s="23">
        <v>876.19</v>
      </c>
      <c r="G13" s="17">
        <f t="shared" si="0"/>
        <v>1575.502</v>
      </c>
      <c r="H13" s="24">
        <f t="shared" si="1"/>
        <v>1575.5</v>
      </c>
    </row>
    <row r="14" spans="1:8" x14ac:dyDescent="0.2">
      <c r="A14" s="19">
        <v>5760</v>
      </c>
      <c r="B14" s="20" t="s">
        <v>154</v>
      </c>
      <c r="C14" s="21" t="s">
        <v>155</v>
      </c>
      <c r="D14" s="22">
        <v>2.2200000000000002</v>
      </c>
      <c r="E14" s="22"/>
      <c r="F14" s="23"/>
      <c r="G14" s="17">
        <f t="shared" si="0"/>
        <v>2.2200000000000002</v>
      </c>
      <c r="H14" s="24">
        <f t="shared" si="1"/>
        <v>2.2200000000000002</v>
      </c>
    </row>
    <row r="15" spans="1:8" ht="28" x14ac:dyDescent="0.2">
      <c r="A15" s="19">
        <v>5897</v>
      </c>
      <c r="B15" s="20" t="s">
        <v>156</v>
      </c>
      <c r="C15" s="21" t="s">
        <v>773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x14ac:dyDescent="0.2">
      <c r="A16" s="19">
        <v>6023</v>
      </c>
      <c r="B16" s="20" t="s">
        <v>156</v>
      </c>
      <c r="C16" s="21" t="s">
        <v>711</v>
      </c>
      <c r="D16" s="22">
        <v>6.8</v>
      </c>
      <c r="E16" s="22"/>
      <c r="F16" s="23"/>
      <c r="G16" s="17">
        <f t="shared" si="0"/>
        <v>6.8</v>
      </c>
      <c r="H16" s="24">
        <f t="shared" si="1"/>
        <v>6.8</v>
      </c>
    </row>
    <row r="17" spans="1:8" ht="42" x14ac:dyDescent="0.2">
      <c r="A17" s="19">
        <v>6610</v>
      </c>
      <c r="B17" s="20" t="s">
        <v>190</v>
      </c>
      <c r="C17" s="21" t="s">
        <v>196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1.9</v>
      </c>
      <c r="E18" s="22"/>
      <c r="F18" s="23"/>
      <c r="G18" s="17">
        <f t="shared" si="0"/>
        <v>1.9</v>
      </c>
      <c r="H18" s="24">
        <f t="shared" si="1"/>
        <v>1.9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8.5679999999999996</v>
      </c>
      <c r="E19" s="22"/>
      <c r="F19" s="23"/>
      <c r="G19" s="17">
        <f t="shared" si="0"/>
        <v>8.5679999999999996</v>
      </c>
      <c r="H19" s="24">
        <f t="shared" si="1"/>
        <v>8.57</v>
      </c>
    </row>
    <row r="20" spans="1:8" ht="28" x14ac:dyDescent="0.2">
      <c r="A20" s="19">
        <v>6872</v>
      </c>
      <c r="B20" s="20" t="s">
        <v>205</v>
      </c>
      <c r="C20" s="21" t="s">
        <v>206</v>
      </c>
      <c r="D20" s="22">
        <v>16.010000000000002</v>
      </c>
      <c r="E20" s="22"/>
      <c r="F20" s="23"/>
      <c r="G20" s="17">
        <f t="shared" si="0"/>
        <v>16.010000000000002</v>
      </c>
      <c r="H20" s="24">
        <f t="shared" si="1"/>
        <v>16.010000000000002</v>
      </c>
    </row>
    <row r="21" spans="1:8" x14ac:dyDescent="0.2">
      <c r="A21" s="19">
        <v>6950</v>
      </c>
      <c r="B21" s="20" t="s">
        <v>208</v>
      </c>
      <c r="C21" s="21" t="s">
        <v>209</v>
      </c>
      <c r="D21" s="22">
        <v>13.34</v>
      </c>
      <c r="E21" s="22"/>
      <c r="F21" s="23"/>
      <c r="G21" s="17">
        <f t="shared" si="0"/>
        <v>13.34</v>
      </c>
      <c r="H21" s="24">
        <f t="shared" si="1"/>
        <v>13.34</v>
      </c>
    </row>
    <row r="22" spans="1:8" ht="42" x14ac:dyDescent="0.2">
      <c r="A22" s="19">
        <v>7020</v>
      </c>
      <c r="B22" s="20" t="s">
        <v>214</v>
      </c>
      <c r="C22" s="21" t="s">
        <v>215</v>
      </c>
      <c r="D22" s="22">
        <v>13.04</v>
      </c>
      <c r="E22" s="22"/>
      <c r="F22" s="23"/>
      <c r="G22" s="17">
        <f t="shared" si="0"/>
        <v>13.04</v>
      </c>
      <c r="H22" s="24">
        <f t="shared" si="1"/>
        <v>13.04</v>
      </c>
    </row>
    <row r="23" spans="1:8" x14ac:dyDescent="0.2">
      <c r="A23" s="19">
        <v>7140</v>
      </c>
      <c r="B23" s="20" t="s">
        <v>220</v>
      </c>
      <c r="C23" s="21" t="s">
        <v>221</v>
      </c>
      <c r="D23" s="22">
        <v>175.62</v>
      </c>
      <c r="E23" s="22"/>
      <c r="F23" s="23"/>
      <c r="G23" s="17">
        <f t="shared" si="0"/>
        <v>175.62</v>
      </c>
      <c r="H23" s="24">
        <f t="shared" si="1"/>
        <v>175.62</v>
      </c>
    </row>
    <row r="24" spans="1:8" x14ac:dyDescent="0.2">
      <c r="A24" s="19">
        <v>7280</v>
      </c>
      <c r="B24" s="20" t="s">
        <v>234</v>
      </c>
      <c r="C24" s="21" t="s">
        <v>235</v>
      </c>
      <c r="D24" s="22">
        <v>5.88</v>
      </c>
      <c r="E24" s="22"/>
      <c r="F24" s="23"/>
      <c r="G24" s="17">
        <f t="shared" si="0"/>
        <v>5.88</v>
      </c>
      <c r="H24" s="24">
        <f t="shared" si="1"/>
        <v>5.88</v>
      </c>
    </row>
    <row r="25" spans="1:8" ht="42" x14ac:dyDescent="0.2">
      <c r="A25" s="19">
        <v>7490</v>
      </c>
      <c r="B25" s="20" t="s">
        <v>257</v>
      </c>
      <c r="C25" s="21" t="s">
        <v>258</v>
      </c>
      <c r="D25" s="22">
        <v>26</v>
      </c>
      <c r="E25" s="22"/>
      <c r="F25" s="23"/>
      <c r="G25" s="17">
        <f t="shared" si="0"/>
        <v>26</v>
      </c>
      <c r="H25" s="24">
        <f t="shared" si="1"/>
        <v>26</v>
      </c>
    </row>
    <row r="26" spans="1:8" ht="28" x14ac:dyDescent="0.2">
      <c r="A26" s="19">
        <v>7600</v>
      </c>
      <c r="B26" s="20" t="s">
        <v>251</v>
      </c>
      <c r="C26" s="21" t="s">
        <v>265</v>
      </c>
      <c r="D26" s="22">
        <v>53.79</v>
      </c>
      <c r="E26" s="22"/>
      <c r="F26" s="23"/>
      <c r="G26" s="17">
        <f t="shared" si="0"/>
        <v>53.79</v>
      </c>
      <c r="H26" s="24">
        <f t="shared" si="1"/>
        <v>53.79</v>
      </c>
    </row>
    <row r="27" spans="1:8" ht="28" x14ac:dyDescent="0.2">
      <c r="A27" s="19">
        <v>8000</v>
      </c>
      <c r="B27" s="20" t="s">
        <v>272</v>
      </c>
      <c r="C27" s="21" t="s">
        <v>273</v>
      </c>
      <c r="D27" s="22">
        <v>10.38</v>
      </c>
      <c r="E27" s="22"/>
      <c r="F27" s="23"/>
      <c r="G27" s="17">
        <f t="shared" si="0"/>
        <v>10.38</v>
      </c>
      <c r="H27" s="24">
        <f t="shared" si="1"/>
        <v>10.38</v>
      </c>
    </row>
    <row r="28" spans="1:8" x14ac:dyDescent="0.2">
      <c r="A28" s="19">
        <v>8220</v>
      </c>
      <c r="B28" s="20" t="s">
        <v>289</v>
      </c>
      <c r="C28" s="21" t="s">
        <v>290</v>
      </c>
      <c r="D28" s="22">
        <v>60.75</v>
      </c>
      <c r="E28" s="22"/>
      <c r="F28" s="23"/>
      <c r="G28" s="17">
        <f t="shared" si="0"/>
        <v>60.75</v>
      </c>
      <c r="H28" s="24">
        <f t="shared" si="1"/>
        <v>60.75</v>
      </c>
    </row>
    <row r="29" spans="1:8" x14ac:dyDescent="0.2">
      <c r="A29" s="19">
        <v>8730</v>
      </c>
      <c r="B29" s="20" t="s">
        <v>305</v>
      </c>
      <c r="C29" s="21" t="s">
        <v>306</v>
      </c>
      <c r="D29" s="22">
        <v>66.05</v>
      </c>
      <c r="E29" s="22"/>
      <c r="F29" s="23"/>
      <c r="G29" s="17">
        <f t="shared" si="0"/>
        <v>66.05</v>
      </c>
      <c r="H29" s="24">
        <f t="shared" si="1"/>
        <v>66.05</v>
      </c>
    </row>
    <row r="30" spans="1:8" ht="42" x14ac:dyDescent="0.2">
      <c r="A30" s="19">
        <v>8890</v>
      </c>
      <c r="B30" s="20" t="s">
        <v>310</v>
      </c>
      <c r="C30" s="21" t="s">
        <v>311</v>
      </c>
      <c r="D30" s="22">
        <v>315.72000000000003</v>
      </c>
      <c r="E30" s="22"/>
      <c r="F30" s="23"/>
      <c r="G30" s="17">
        <f t="shared" si="0"/>
        <v>315.72000000000003</v>
      </c>
      <c r="H30" s="24">
        <f t="shared" si="1"/>
        <v>315.72000000000003</v>
      </c>
    </row>
    <row r="31" spans="1:8" ht="28" x14ac:dyDescent="0.2">
      <c r="A31" s="19">
        <v>121000</v>
      </c>
      <c r="B31" s="20" t="s">
        <v>345</v>
      </c>
      <c r="C31" s="21" t="s">
        <v>346</v>
      </c>
      <c r="D31" s="22">
        <v>0.97</v>
      </c>
      <c r="E31" s="22"/>
      <c r="F31" s="23"/>
      <c r="G31" s="17">
        <f t="shared" si="0"/>
        <v>0.97</v>
      </c>
      <c r="H31" s="24">
        <f t="shared" si="1"/>
        <v>0.97</v>
      </c>
    </row>
    <row r="32" spans="1:8" ht="42" x14ac:dyDescent="0.2">
      <c r="A32" s="19">
        <v>130093</v>
      </c>
      <c r="B32" s="20" t="s">
        <v>388</v>
      </c>
      <c r="C32" s="21" t="s">
        <v>759</v>
      </c>
      <c r="D32" s="22">
        <v>0.74</v>
      </c>
      <c r="E32" s="22"/>
      <c r="F32" s="23"/>
      <c r="G32" s="17">
        <f t="shared" si="0"/>
        <v>0.74</v>
      </c>
      <c r="H32" s="24">
        <f t="shared" si="1"/>
        <v>0.74</v>
      </c>
    </row>
    <row r="33" spans="1:8" ht="28" x14ac:dyDescent="0.2">
      <c r="A33" s="19">
        <v>130094</v>
      </c>
      <c r="B33" s="20" t="s">
        <v>390</v>
      </c>
      <c r="C33" s="21" t="s">
        <v>391</v>
      </c>
      <c r="D33" s="22">
        <v>1.77</v>
      </c>
      <c r="E33" s="22"/>
      <c r="F33" s="23"/>
      <c r="G33" s="17">
        <f t="shared" si="0"/>
        <v>1.77</v>
      </c>
      <c r="H33" s="24">
        <f t="shared" si="1"/>
        <v>1.77</v>
      </c>
    </row>
    <row r="34" spans="1:8" ht="28" x14ac:dyDescent="0.2">
      <c r="A34" s="19">
        <v>130100</v>
      </c>
      <c r="B34" s="20" t="s">
        <v>396</v>
      </c>
      <c r="C34" s="21" t="s">
        <v>765</v>
      </c>
      <c r="D34" s="22">
        <v>37.36</v>
      </c>
      <c r="E34" s="22"/>
      <c r="F34" s="23"/>
      <c r="G34" s="17">
        <f t="shared" si="0"/>
        <v>37.36</v>
      </c>
      <c r="H34" s="24">
        <f t="shared" si="1"/>
        <v>37.36</v>
      </c>
    </row>
    <row r="35" spans="1:8" ht="28" x14ac:dyDescent="0.2">
      <c r="A35" s="19">
        <v>130441</v>
      </c>
      <c r="B35" s="20" t="s">
        <v>416</v>
      </c>
      <c r="C35" s="21" t="s">
        <v>417</v>
      </c>
      <c r="D35" s="22">
        <v>44.62</v>
      </c>
      <c r="E35" s="22"/>
      <c r="F35" s="23"/>
      <c r="G35" s="17">
        <f t="shared" si="0"/>
        <v>44.62</v>
      </c>
      <c r="H35" s="24">
        <f t="shared" si="1"/>
        <v>44.62</v>
      </c>
    </row>
    <row r="36" spans="1:8" ht="28" x14ac:dyDescent="0.2">
      <c r="A36" s="19">
        <v>130467</v>
      </c>
      <c r="B36" s="20" t="s">
        <v>400</v>
      </c>
      <c r="C36" s="21" t="s">
        <v>422</v>
      </c>
      <c r="D36" s="22">
        <v>6.23</v>
      </c>
      <c r="E36" s="22"/>
      <c r="F36" s="23"/>
      <c r="G36" s="17">
        <f t="shared" si="0"/>
        <v>6.23</v>
      </c>
      <c r="H36" s="24">
        <f t="shared" si="1"/>
        <v>6.23</v>
      </c>
    </row>
    <row r="37" spans="1:8" x14ac:dyDescent="0.2">
      <c r="A37" s="19">
        <v>130482</v>
      </c>
      <c r="B37" s="20" t="s">
        <v>423</v>
      </c>
      <c r="C37" s="21" t="s">
        <v>424</v>
      </c>
      <c r="D37" s="22">
        <v>5.87</v>
      </c>
      <c r="E37" s="22"/>
      <c r="F37" s="23"/>
      <c r="G37" s="17">
        <f t="shared" si="0"/>
        <v>5.87</v>
      </c>
      <c r="H37" s="24">
        <f t="shared" si="1"/>
        <v>5.87</v>
      </c>
    </row>
    <row r="38" spans="1:8" x14ac:dyDescent="0.2">
      <c r="A38" s="19">
        <v>130523</v>
      </c>
      <c r="B38" s="20" t="s">
        <v>432</v>
      </c>
      <c r="C38" s="21" t="s">
        <v>774</v>
      </c>
      <c r="D38" s="22">
        <v>14.85</v>
      </c>
      <c r="E38" s="22"/>
      <c r="F38" s="23"/>
      <c r="G38" s="17">
        <f t="shared" si="0"/>
        <v>14.85</v>
      </c>
      <c r="H38" s="24">
        <f t="shared" si="1"/>
        <v>14.85</v>
      </c>
    </row>
    <row r="39" spans="1:8" x14ac:dyDescent="0.2">
      <c r="A39" s="19">
        <v>130554</v>
      </c>
      <c r="B39" s="20" t="s">
        <v>436</v>
      </c>
      <c r="C39" s="21" t="s">
        <v>770</v>
      </c>
      <c r="D39" s="22">
        <v>13.586</v>
      </c>
      <c r="E39" s="22"/>
      <c r="F39" s="23"/>
      <c r="G39" s="17">
        <f t="shared" si="0"/>
        <v>13.586</v>
      </c>
      <c r="H39" s="24">
        <f t="shared" si="1"/>
        <v>13.59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>
        <v>2.12</v>
      </c>
      <c r="E40" s="22"/>
      <c r="F40" s="23"/>
      <c r="G40" s="17">
        <f t="shared" si="0"/>
        <v>2.12</v>
      </c>
      <c r="H40" s="24">
        <f t="shared" si="1"/>
        <v>2.12</v>
      </c>
    </row>
    <row r="41" spans="1:8" x14ac:dyDescent="0.2">
      <c r="A41" s="19">
        <v>130880</v>
      </c>
      <c r="B41" s="20" t="s">
        <v>515</v>
      </c>
      <c r="C41" s="21" t="s">
        <v>516</v>
      </c>
      <c r="D41" s="22">
        <v>624.66</v>
      </c>
      <c r="E41" s="22"/>
      <c r="F41" s="23"/>
      <c r="G41" s="17">
        <f t="shared" si="0"/>
        <v>624.66</v>
      </c>
      <c r="H41" s="24">
        <f t="shared" si="1"/>
        <v>624.66</v>
      </c>
    </row>
    <row r="42" spans="1:8" x14ac:dyDescent="0.2">
      <c r="A42" s="19">
        <v>130951</v>
      </c>
      <c r="B42" s="20" t="s">
        <v>518</v>
      </c>
      <c r="C42" s="21" t="s">
        <v>519</v>
      </c>
      <c r="D42" s="22">
        <v>9.4860000000000007</v>
      </c>
      <c r="E42" s="22"/>
      <c r="F42" s="23"/>
      <c r="G42" s="17">
        <f t="shared" si="0"/>
        <v>9.4860000000000007</v>
      </c>
      <c r="H42" s="24">
        <f t="shared" si="1"/>
        <v>9.49</v>
      </c>
    </row>
    <row r="43" spans="1:8" x14ac:dyDescent="0.2">
      <c r="A43" s="19">
        <v>150020</v>
      </c>
      <c r="B43" s="20" t="s">
        <v>534</v>
      </c>
      <c r="C43" s="21" t="s">
        <v>535</v>
      </c>
      <c r="D43" s="22">
        <v>8.9</v>
      </c>
      <c r="E43" s="22"/>
      <c r="F43" s="23"/>
      <c r="G43" s="17">
        <f t="shared" si="0"/>
        <v>8.9</v>
      </c>
      <c r="H43" s="24">
        <f t="shared" si="1"/>
        <v>8.9</v>
      </c>
    </row>
    <row r="44" spans="1:8" x14ac:dyDescent="0.2">
      <c r="A44" s="19">
        <v>152008</v>
      </c>
      <c r="B44" s="20" t="s">
        <v>554</v>
      </c>
      <c r="C44" s="21" t="s">
        <v>555</v>
      </c>
      <c r="D44" s="22">
        <v>4.5199999999999996</v>
      </c>
      <c r="E44" s="22"/>
      <c r="F44" s="23"/>
      <c r="G44" s="17">
        <f t="shared" si="0"/>
        <v>4.5199999999999996</v>
      </c>
      <c r="H44" s="24">
        <f t="shared" si="1"/>
        <v>4.5199999999999996</v>
      </c>
    </row>
    <row r="45" spans="1:8" ht="28" x14ac:dyDescent="0.2">
      <c r="A45" s="19">
        <v>160031</v>
      </c>
      <c r="B45" s="20" t="s">
        <v>592</v>
      </c>
      <c r="C45" s="21" t="s">
        <v>593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210208</v>
      </c>
      <c r="B46" s="20" t="s">
        <v>609</v>
      </c>
      <c r="C46" s="21" t="s">
        <v>711</v>
      </c>
      <c r="D46" s="22">
        <v>9.39</v>
      </c>
      <c r="E46" s="22"/>
      <c r="F46" s="23"/>
      <c r="G46" s="17">
        <f t="shared" si="0"/>
        <v>9.39</v>
      </c>
      <c r="H46" s="24">
        <f t="shared" si="1"/>
        <v>9.39</v>
      </c>
    </row>
    <row r="47" spans="1:8" ht="28" x14ac:dyDescent="0.2">
      <c r="A47" s="19">
        <v>210225</v>
      </c>
      <c r="B47" s="20" t="s">
        <v>602</v>
      </c>
      <c r="C47" s="21" t="s">
        <v>753</v>
      </c>
      <c r="D47" s="22">
        <v>22</v>
      </c>
      <c r="E47" s="22"/>
      <c r="F47" s="23"/>
      <c r="G47" s="17">
        <f t="shared" si="0"/>
        <v>22</v>
      </c>
      <c r="H47" s="24">
        <f t="shared" si="1"/>
        <v>22</v>
      </c>
    </row>
    <row r="48" spans="1:8" x14ac:dyDescent="0.2">
      <c r="A48" s="19">
        <v>230201</v>
      </c>
      <c r="B48" s="20" t="s">
        <v>631</v>
      </c>
      <c r="C48" s="21" t="s">
        <v>632</v>
      </c>
      <c r="D48" s="22">
        <v>360.56799999999998</v>
      </c>
      <c r="E48" s="22"/>
      <c r="F48" s="23"/>
      <c r="G48" s="17">
        <f t="shared" si="0"/>
        <v>360.56799999999998</v>
      </c>
      <c r="H48" s="24">
        <f t="shared" si="1"/>
        <v>360.57</v>
      </c>
    </row>
    <row r="49" spans="1:8" x14ac:dyDescent="0.2">
      <c r="A49" s="19">
        <v>230202</v>
      </c>
      <c r="B49" s="20" t="s">
        <v>633</v>
      </c>
      <c r="C49" s="21" t="s">
        <v>634</v>
      </c>
      <c r="D49" s="22">
        <v>212.39</v>
      </c>
      <c r="E49" s="4">
        <v>42.18</v>
      </c>
      <c r="F49" s="23"/>
      <c r="G49" s="17">
        <f t="shared" si="0"/>
        <v>254.57</v>
      </c>
      <c r="H49" s="24">
        <f t="shared" si="1"/>
        <v>254.57</v>
      </c>
    </row>
    <row r="50" spans="1:8" x14ac:dyDescent="0.2">
      <c r="A50" s="19">
        <v>230203</v>
      </c>
      <c r="B50" s="20" t="s">
        <v>635</v>
      </c>
      <c r="C50" s="21" t="s">
        <v>636</v>
      </c>
      <c r="D50" s="22">
        <v>21.55</v>
      </c>
      <c r="E50" s="22"/>
      <c r="F50" s="23"/>
      <c r="G50" s="17">
        <f t="shared" si="0"/>
        <v>21.55</v>
      </c>
      <c r="H50" s="24">
        <f t="shared" si="1"/>
        <v>21.55</v>
      </c>
    </row>
    <row r="51" spans="1:8" ht="28" x14ac:dyDescent="0.2">
      <c r="A51" s="19">
        <v>230208</v>
      </c>
      <c r="B51" s="20" t="s">
        <v>639</v>
      </c>
      <c r="C51" s="21" t="s">
        <v>640</v>
      </c>
      <c r="D51" s="22">
        <v>155.964</v>
      </c>
      <c r="E51" s="22"/>
      <c r="F51" s="23">
        <v>257.83</v>
      </c>
      <c r="G51" s="17">
        <f t="shared" si="0"/>
        <v>413.79399999999998</v>
      </c>
      <c r="H51" s="24">
        <f t="shared" si="1"/>
        <v>413.79</v>
      </c>
    </row>
    <row r="52" spans="1:8" x14ac:dyDescent="0.2">
      <c r="A52" s="19">
        <v>230801</v>
      </c>
      <c r="B52" s="20" t="s">
        <v>645</v>
      </c>
      <c r="C52" s="21" t="s">
        <v>720</v>
      </c>
      <c r="D52" s="22">
        <v>1.43</v>
      </c>
      <c r="E52" s="22"/>
      <c r="F52" s="23"/>
      <c r="G52" s="17">
        <f t="shared" si="0"/>
        <v>1.43</v>
      </c>
      <c r="H52" s="24">
        <f t="shared" si="1"/>
        <v>1.43</v>
      </c>
    </row>
    <row r="53" spans="1:8" x14ac:dyDescent="0.2">
      <c r="A53" s="19">
        <v>230801</v>
      </c>
      <c r="B53" s="20" t="s">
        <v>645</v>
      </c>
      <c r="C53" s="21" t="s">
        <v>719</v>
      </c>
      <c r="D53" s="22">
        <v>10.326000000000001</v>
      </c>
      <c r="E53" s="22"/>
      <c r="F53" s="23"/>
      <c r="G53" s="17">
        <f t="shared" si="0"/>
        <v>10.326000000000001</v>
      </c>
      <c r="H53" s="24">
        <f t="shared" si="1"/>
        <v>10.33</v>
      </c>
    </row>
    <row r="54" spans="1:8" ht="28" x14ac:dyDescent="0.2">
      <c r="A54" s="19">
        <v>814020</v>
      </c>
      <c r="B54" s="20" t="s">
        <v>647</v>
      </c>
      <c r="C54" s="21" t="s">
        <v>648</v>
      </c>
      <c r="D54" s="22">
        <v>28.526</v>
      </c>
      <c r="E54" s="22"/>
      <c r="F54" s="23"/>
      <c r="G54" s="17">
        <f t="shared" si="0"/>
        <v>28.526</v>
      </c>
      <c r="H54" s="24">
        <f t="shared" si="1"/>
        <v>28.53</v>
      </c>
    </row>
    <row r="55" spans="1:8" x14ac:dyDescent="0.2">
      <c r="A55" s="2"/>
      <c r="B55" s="2"/>
      <c r="C55" s="4"/>
      <c r="D55" s="32">
        <f>SUM(D5:D54)</f>
        <v>3527.7459999999992</v>
      </c>
      <c r="E55" s="32">
        <f>SUM(E5:E54)</f>
        <v>42.18</v>
      </c>
      <c r="F55" s="33">
        <f>SUM(F6:F54)</f>
        <v>1134.02</v>
      </c>
      <c r="G55" s="34">
        <f>SUM(G5:G54)</f>
        <v>4703.9459999999999</v>
      </c>
      <c r="H55" s="35">
        <f>SUM(H5:H54)</f>
        <v>4703.96</v>
      </c>
    </row>
    <row r="56" spans="1:8" x14ac:dyDescent="0.2">
      <c r="A56" s="2" t="s">
        <v>7</v>
      </c>
      <c r="B56" s="2"/>
      <c r="C56" s="4"/>
      <c r="D56" s="4"/>
      <c r="E56" s="4"/>
      <c r="F56" s="4" t="s">
        <v>7</v>
      </c>
      <c r="G56" s="36"/>
      <c r="H56" s="35"/>
    </row>
  </sheetData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C952-477E-B744-B6C2-C862A1F3A9C1}">
  <dimension ref="A2:H404"/>
  <sheetViews>
    <sheetView workbookViewId="0">
      <selection activeCell="S20" sqref="S2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45900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61" si="0">SUM(D5:F5)</f>
        <v>19.954000000000001</v>
      </c>
      <c r="H5" s="18">
        <f t="shared" ref="H5:H69" si="1">ROUND(G5,2)</f>
        <v>19.95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2.17</v>
      </c>
      <c r="E11" s="22"/>
      <c r="F11" s="23"/>
      <c r="G11" s="17">
        <f t="shared" si="0"/>
        <v>2.17</v>
      </c>
      <c r="H11" s="24">
        <f t="shared" si="1"/>
        <v>2.17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32.869999999999997</v>
      </c>
      <c r="E14" s="22"/>
      <c r="F14" s="23"/>
      <c r="G14" s="17">
        <f t="shared" si="0"/>
        <v>32.869999999999997</v>
      </c>
      <c r="H14" s="24">
        <f t="shared" si="1"/>
        <v>32.869999999999997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334.04599999999999</v>
      </c>
      <c r="E31" s="22"/>
      <c r="F31" s="23"/>
      <c r="G31" s="17">
        <f t="shared" si="0"/>
        <v>334.04599999999999</v>
      </c>
      <c r="H31" s="24">
        <f t="shared" si="1"/>
        <v>334.05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3.2</v>
      </c>
      <c r="E38" s="22"/>
      <c r="F38" s="23"/>
      <c r="G38" s="17">
        <f t="shared" si="0"/>
        <v>3.2</v>
      </c>
      <c r="H38" s="24">
        <f t="shared" si="1"/>
        <v>3.2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29.114000000000001</v>
      </c>
      <c r="E85" s="22"/>
      <c r="F85" s="23"/>
      <c r="G85" s="17">
        <f t="shared" si="2"/>
        <v>29.114000000000001</v>
      </c>
      <c r="H85" s="24">
        <f t="shared" si="3"/>
        <v>29.11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377.58</v>
      </c>
      <c r="E86" s="22"/>
      <c r="F86" s="23">
        <v>2144.84</v>
      </c>
      <c r="G86" s="17">
        <f t="shared" si="2"/>
        <v>2522.42</v>
      </c>
      <c r="H86" s="24">
        <f t="shared" si="3"/>
        <v>2522.42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2.96</v>
      </c>
      <c r="E87" s="22"/>
      <c r="F87" s="23"/>
      <c r="G87" s="17">
        <f t="shared" si="2"/>
        <v>2.96</v>
      </c>
      <c r="H87" s="24">
        <f t="shared" si="3"/>
        <v>2.96</v>
      </c>
    </row>
    <row r="88" spans="1:8" ht="15" customHeight="1" x14ac:dyDescent="0.2">
      <c r="A88" s="19">
        <v>5897</v>
      </c>
      <c r="B88" s="20" t="s">
        <v>156</v>
      </c>
      <c r="C88" s="21" t="s">
        <v>773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6023</v>
      </c>
      <c r="B91" s="20" t="s">
        <v>156</v>
      </c>
      <c r="C91" s="21" t="s">
        <v>711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10.618</v>
      </c>
      <c r="E104" s="22"/>
      <c r="F104" s="23"/>
      <c r="G104" s="17">
        <f t="shared" si="2"/>
        <v>10.618</v>
      </c>
      <c r="H104" s="24">
        <f t="shared" si="3"/>
        <v>10.62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>
        <v>9.3000000000000007</v>
      </c>
      <c r="E113" s="22"/>
      <c r="F113" s="23"/>
      <c r="G113" s="17">
        <f t="shared" si="2"/>
        <v>9.3000000000000007</v>
      </c>
      <c r="H113" s="24">
        <f t="shared" si="3"/>
        <v>9.3000000000000007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10.78</v>
      </c>
      <c r="E114" s="22"/>
      <c r="F114" s="23"/>
      <c r="G114" s="17">
        <f t="shared" si="2"/>
        <v>10.78</v>
      </c>
      <c r="H114" s="24">
        <f t="shared" si="3"/>
        <v>10.78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>
        <v>2.96</v>
      </c>
      <c r="E140" s="22"/>
      <c r="F140" s="23"/>
      <c r="G140" s="17">
        <f t="shared" si="4"/>
        <v>2.96</v>
      </c>
      <c r="H140" s="24">
        <f t="shared" si="5"/>
        <v>2.96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67.03</v>
      </c>
      <c r="E150" s="22"/>
      <c r="F150" s="23"/>
      <c r="G150" s="17">
        <f t="shared" si="4"/>
        <v>67.03</v>
      </c>
      <c r="H150" s="24">
        <f t="shared" si="5"/>
        <v>67.03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>
        <v>15.42</v>
      </c>
      <c r="E157" s="22"/>
      <c r="F157" s="23"/>
      <c r="G157" s="17">
        <f t="shared" si="4"/>
        <v>15.42</v>
      </c>
      <c r="H157" s="24">
        <f t="shared" si="5"/>
        <v>15.42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>
        <v>187.7</v>
      </c>
      <c r="E166" s="22"/>
      <c r="F166" s="23"/>
      <c r="G166" s="17">
        <f t="shared" si="4"/>
        <v>187.7</v>
      </c>
      <c r="H166" s="24">
        <f t="shared" si="5"/>
        <v>187.7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1.9</v>
      </c>
      <c r="E168" s="22"/>
      <c r="F168" s="23"/>
      <c r="G168" s="17">
        <f t="shared" si="4"/>
        <v>1.9</v>
      </c>
      <c r="H168" s="24">
        <f t="shared" si="5"/>
        <v>1.9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11.87</v>
      </c>
      <c r="E178" s="22"/>
      <c r="F178" s="23"/>
      <c r="G178" s="17">
        <f t="shared" si="4"/>
        <v>11.87</v>
      </c>
      <c r="H178" s="24">
        <f t="shared" si="5"/>
        <v>11.87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13.42</v>
      </c>
      <c r="E181" s="22"/>
      <c r="F181" s="23"/>
      <c r="G181" s="17">
        <f t="shared" si="4"/>
        <v>13.42</v>
      </c>
      <c r="H181" s="24">
        <f t="shared" si="5"/>
        <v>13.42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3</v>
      </c>
      <c r="E191" s="22"/>
      <c r="F191" s="23"/>
      <c r="G191" s="17">
        <f t="shared" ref="G191:G254" si="6">SUM(D191:F191)</f>
        <v>3</v>
      </c>
      <c r="H191" s="24">
        <f t="shared" si="5"/>
        <v>3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>
        <v>21.05</v>
      </c>
      <c r="E208" s="22"/>
      <c r="F208" s="23"/>
      <c r="G208" s="17">
        <f t="shared" si="6"/>
        <v>21.05</v>
      </c>
      <c r="H208" s="24">
        <f t="shared" si="7"/>
        <v>21.05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28.82</v>
      </c>
      <c r="E230" s="22"/>
      <c r="F230" s="23"/>
      <c r="G230" s="17">
        <f t="shared" si="6"/>
        <v>28.82</v>
      </c>
      <c r="H230" s="24">
        <f t="shared" si="7"/>
        <v>28.82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2.2200000000000002</v>
      </c>
      <c r="E233" s="22"/>
      <c r="F233" s="23"/>
      <c r="G233" s="17">
        <f t="shared" si="6"/>
        <v>2.2200000000000002</v>
      </c>
      <c r="H233" s="24">
        <f t="shared" si="7"/>
        <v>2.2200000000000002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18.122</v>
      </c>
      <c r="E245" s="22"/>
      <c r="F245" s="23"/>
      <c r="G245" s="17">
        <f t="shared" si="6"/>
        <v>18.122</v>
      </c>
      <c r="H245" s="24">
        <f t="shared" si="7"/>
        <v>18.12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0.74</v>
      </c>
      <c r="E250" s="22"/>
      <c r="F250" s="23"/>
      <c r="G250" s="17">
        <f t="shared" si="6"/>
        <v>0.74</v>
      </c>
      <c r="H250" s="24">
        <f t="shared" si="7"/>
        <v>0.74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130523</v>
      </c>
      <c r="B255" s="20" t="s">
        <v>432</v>
      </c>
      <c r="C255" s="21" t="s">
        <v>774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>
        <v>3.56</v>
      </c>
      <c r="E256" s="22"/>
      <c r="F256" s="23"/>
      <c r="G256" s="17">
        <f t="shared" si="8"/>
        <v>3.56</v>
      </c>
      <c r="H256" s="24">
        <f t="shared" si="7"/>
        <v>3.56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8.4</v>
      </c>
      <c r="E259" s="22"/>
      <c r="F259" s="23"/>
      <c r="G259" s="17">
        <f t="shared" si="8"/>
        <v>8.4</v>
      </c>
      <c r="H259" s="24">
        <f t="shared" si="7"/>
        <v>8.4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36.1</v>
      </c>
      <c r="E260" s="22"/>
      <c r="F260" s="23"/>
      <c r="G260" s="17">
        <f t="shared" si="8"/>
        <v>36.1</v>
      </c>
      <c r="H260" s="24">
        <f t="shared" si="7"/>
        <v>36.1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403.81</v>
      </c>
      <c r="E307" s="22"/>
      <c r="F307" s="23"/>
      <c r="G307" s="17">
        <f t="shared" si="8"/>
        <v>403.81</v>
      </c>
      <c r="H307" s="24">
        <f t="shared" si="9"/>
        <v>403.81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6.8</v>
      </c>
      <c r="E312" s="22"/>
      <c r="F312" s="23"/>
      <c r="G312" s="17">
        <f t="shared" si="8"/>
        <v>6.8</v>
      </c>
      <c r="H312" s="24">
        <f t="shared" si="9"/>
        <v>6.8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256.45999999999998</v>
      </c>
      <c r="E318" s="22"/>
      <c r="F318" s="23"/>
      <c r="G318" s="17">
        <f t="shared" si="10"/>
        <v>256.45999999999998</v>
      </c>
      <c r="H318" s="24">
        <f t="shared" si="9"/>
        <v>256.45999999999998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7.1</v>
      </c>
      <c r="E321" s="22"/>
      <c r="F321" s="23"/>
      <c r="G321" s="17">
        <f t="shared" si="10"/>
        <v>7.1</v>
      </c>
      <c r="H321" s="24">
        <f t="shared" si="9"/>
        <v>7.1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>
        <v>0.74</v>
      </c>
      <c r="E329" s="22"/>
      <c r="F329" s="23"/>
      <c r="G329" s="17">
        <f t="shared" si="10"/>
        <v>0.74</v>
      </c>
      <c r="H329" s="24">
        <f t="shared" si="11"/>
        <v>0.74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210208</v>
      </c>
      <c r="B362" s="20" t="s">
        <v>609</v>
      </c>
      <c r="C362" s="21" t="s">
        <v>711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775</v>
      </c>
      <c r="D374" s="22">
        <v>15.09</v>
      </c>
      <c r="E374" s="22"/>
      <c r="F374" s="23"/>
      <c r="G374" s="17">
        <f t="shared" si="10"/>
        <v>15.09</v>
      </c>
      <c r="H374" s="24">
        <f t="shared" si="11"/>
        <v>15.09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215158</v>
      </c>
      <c r="B379" s="20" t="s">
        <v>611</v>
      </c>
      <c r="C379" s="21" t="s">
        <v>776</v>
      </c>
      <c r="D379" s="22">
        <v>36.299999999999997</v>
      </c>
      <c r="E379" s="22"/>
      <c r="F379" s="23"/>
      <c r="G379" s="17">
        <f t="shared" si="10"/>
        <v>36.299999999999997</v>
      </c>
      <c r="H379" s="24">
        <f t="shared" si="11"/>
        <v>36.299999999999997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323.83600000000001</v>
      </c>
      <c r="E388" s="22"/>
      <c r="F388" s="23"/>
      <c r="G388" s="17">
        <f t="shared" si="12"/>
        <v>323.83600000000001</v>
      </c>
      <c r="H388" s="24">
        <f t="shared" si="11"/>
        <v>323.83999999999997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200.85</v>
      </c>
      <c r="E389" s="4">
        <v>29.94</v>
      </c>
      <c r="F389" s="23">
        <v>222.04</v>
      </c>
      <c r="G389" s="17">
        <f t="shared" si="12"/>
        <v>452.83</v>
      </c>
      <c r="H389" s="24">
        <f t="shared" si="11"/>
        <v>452.83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41.44</v>
      </c>
      <c r="E390" s="22"/>
      <c r="F390" s="23"/>
      <c r="G390" s="17">
        <f t="shared" si="12"/>
        <v>41.44</v>
      </c>
      <c r="H390" s="24">
        <f t="shared" ref="H390:H402" si="13">ROUND(G390,2)</f>
        <v>41.44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230.608</v>
      </c>
      <c r="E392" s="22"/>
      <c r="F392" s="23">
        <v>75.22</v>
      </c>
      <c r="G392" s="17">
        <f t="shared" si="12"/>
        <v>305.82799999999997</v>
      </c>
      <c r="H392" s="24">
        <f t="shared" si="13"/>
        <v>305.83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5.18</v>
      </c>
      <c r="E397" s="22"/>
      <c r="F397" s="23"/>
      <c r="G397" s="17">
        <f t="shared" si="12"/>
        <v>5.18</v>
      </c>
      <c r="H397" s="24">
        <f t="shared" si="13"/>
        <v>5.18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777</v>
      </c>
      <c r="D400" s="22">
        <v>21.282</v>
      </c>
      <c r="E400" s="22"/>
      <c r="F400" s="23"/>
      <c r="G400" s="17">
        <f t="shared" si="12"/>
        <v>21.282</v>
      </c>
      <c r="H400" s="24">
        <f t="shared" si="13"/>
        <v>21.28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2805.14</v>
      </c>
      <c r="E403" s="32">
        <f>SUM(E5:E402)</f>
        <v>29.94</v>
      </c>
      <c r="F403" s="33">
        <f>SUM(F10:F402)</f>
        <v>2442.1</v>
      </c>
      <c r="G403" s="34">
        <f>SUM(G5:G402)</f>
        <v>5277.1800000000012</v>
      </c>
      <c r="H403" s="35">
        <f>SUM(H5:H402)</f>
        <v>5277.18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">
      <c r="A272" s="19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">
      <c r="A273" s="19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25">
      <c r="A278" s="25">
        <v>833001</v>
      </c>
      <c r="B278" s="26" t="s">
        <v>655</v>
      </c>
      <c r="C278" s="27" t="s">
        <v>656</v>
      </c>
      <c r="D278" s="28"/>
      <c r="E278" s="28"/>
      <c r="F278" s="29"/>
      <c r="G278" s="30">
        <f t="shared" si="12"/>
        <v>0</v>
      </c>
      <c r="H278" s="31">
        <f t="shared" si="13"/>
        <v>0</v>
      </c>
    </row>
    <row r="279" spans="1:8" ht="15" customHeight="1" x14ac:dyDescent="0.2">
      <c r="D279" s="32">
        <f>SUM(D5:D278)</f>
        <v>5663.1960000000008</v>
      </c>
      <c r="E279" s="32">
        <f>SUM(E5:E278)</f>
        <v>0</v>
      </c>
      <c r="F279" s="33">
        <f>SUM(F6:F278)</f>
        <v>0</v>
      </c>
      <c r="G279" s="34">
        <f>SUM(G5:G278)</f>
        <v>5663.1960000000008</v>
      </c>
      <c r="H279" s="35">
        <f>SUM(H5:H278)</f>
        <v>5663.2100000000028</v>
      </c>
    </row>
    <row r="280" spans="1:8" ht="15" customHeight="1" x14ac:dyDescent="0.2">
      <c r="A280" s="2" t="s">
        <v>7</v>
      </c>
      <c r="F280" s="4" t="s">
        <v>7</v>
      </c>
      <c r="G280" s="36"/>
      <c r="H280" s="35"/>
    </row>
  </sheetData>
  <pageMargins left="0.7" right="0.7" top="0.75" bottom="0.75" header="0.3" footer="0.3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73FD-47AF-654D-9F3D-31A3580252BA}">
  <dimension ref="A1:H47"/>
  <sheetViews>
    <sheetView workbookViewId="0">
      <selection activeCell="J13" sqref="J13"/>
    </sheetView>
  </sheetViews>
  <sheetFormatPr baseColWidth="10" defaultRowHeight="15" x14ac:dyDescent="0.2"/>
  <cols>
    <col min="1" max="8" width="16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45900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45" si="0">SUM(D5:F5)</f>
        <v>19.954000000000001</v>
      </c>
      <c r="H5" s="18">
        <f t="shared" ref="H5:H45" si="1">ROUND(G5,2)</f>
        <v>19.95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2.17</v>
      </c>
      <c r="E6" s="22"/>
      <c r="F6" s="23"/>
      <c r="G6" s="17">
        <f t="shared" si="0"/>
        <v>2.17</v>
      </c>
      <c r="H6" s="24">
        <f t="shared" si="1"/>
        <v>2.17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32.869999999999997</v>
      </c>
      <c r="E7" s="22"/>
      <c r="F7" s="23"/>
      <c r="G7" s="17">
        <f t="shared" si="0"/>
        <v>32.869999999999997</v>
      </c>
      <c r="H7" s="24">
        <f t="shared" si="1"/>
        <v>32.869999999999997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334.04599999999999</v>
      </c>
      <c r="E9" s="22"/>
      <c r="F9" s="23"/>
      <c r="G9" s="17">
        <f t="shared" si="0"/>
        <v>334.04599999999999</v>
      </c>
      <c r="H9" s="24">
        <f t="shared" si="1"/>
        <v>334.05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3.2</v>
      </c>
      <c r="E10" s="22"/>
      <c r="F10" s="23"/>
      <c r="G10" s="17">
        <f t="shared" si="0"/>
        <v>3.2</v>
      </c>
      <c r="H10" s="24">
        <f t="shared" si="1"/>
        <v>3.2</v>
      </c>
    </row>
    <row r="11" spans="1:8" ht="28" x14ac:dyDescent="0.2">
      <c r="A11" s="19">
        <v>5660</v>
      </c>
      <c r="B11" s="20" t="s">
        <v>150</v>
      </c>
      <c r="C11" s="21" t="s">
        <v>151</v>
      </c>
      <c r="D11" s="22">
        <v>29.114000000000001</v>
      </c>
      <c r="E11" s="22"/>
      <c r="F11" s="23"/>
      <c r="G11" s="17">
        <f t="shared" si="0"/>
        <v>29.114000000000001</v>
      </c>
      <c r="H11" s="24">
        <f t="shared" si="1"/>
        <v>29.11</v>
      </c>
    </row>
    <row r="12" spans="1:8" ht="42" x14ac:dyDescent="0.2">
      <c r="A12" s="19">
        <v>5690</v>
      </c>
      <c r="B12" s="20" t="s">
        <v>152</v>
      </c>
      <c r="C12" s="21" t="s">
        <v>153</v>
      </c>
      <c r="D12" s="22">
        <v>377.58</v>
      </c>
      <c r="E12" s="22"/>
      <c r="F12" s="23">
        <v>2144.84</v>
      </c>
      <c r="G12" s="17">
        <f t="shared" si="0"/>
        <v>2522.42</v>
      </c>
      <c r="H12" s="24">
        <f t="shared" si="1"/>
        <v>2522.42</v>
      </c>
    </row>
    <row r="13" spans="1:8" x14ac:dyDescent="0.2">
      <c r="A13" s="19">
        <v>5760</v>
      </c>
      <c r="B13" s="20" t="s">
        <v>154</v>
      </c>
      <c r="C13" s="21" t="s">
        <v>155</v>
      </c>
      <c r="D13" s="22">
        <v>2.96</v>
      </c>
      <c r="E13" s="22"/>
      <c r="F13" s="23"/>
      <c r="G13" s="17">
        <f t="shared" si="0"/>
        <v>2.96</v>
      </c>
      <c r="H13" s="24">
        <f t="shared" si="1"/>
        <v>2.96</v>
      </c>
    </row>
    <row r="14" spans="1:8" ht="42" x14ac:dyDescent="0.2">
      <c r="A14" s="19">
        <v>6500</v>
      </c>
      <c r="B14" s="20" t="s">
        <v>180</v>
      </c>
      <c r="C14" s="21" t="s">
        <v>181</v>
      </c>
      <c r="D14" s="22">
        <v>10.618</v>
      </c>
      <c r="E14" s="22"/>
      <c r="F14" s="23"/>
      <c r="G14" s="17">
        <f t="shared" si="0"/>
        <v>10.618</v>
      </c>
      <c r="H14" s="24">
        <f t="shared" si="1"/>
        <v>10.62</v>
      </c>
    </row>
    <row r="15" spans="1:8" ht="42" x14ac:dyDescent="0.2">
      <c r="A15" s="19">
        <v>6610</v>
      </c>
      <c r="B15" s="20" t="s">
        <v>190</v>
      </c>
      <c r="C15" s="21" t="s">
        <v>196</v>
      </c>
      <c r="D15" s="22">
        <v>9.3000000000000007</v>
      </c>
      <c r="E15" s="22"/>
      <c r="F15" s="23"/>
      <c r="G15" s="17">
        <f t="shared" si="0"/>
        <v>9.3000000000000007</v>
      </c>
      <c r="H15" s="24">
        <f t="shared" si="1"/>
        <v>9.3000000000000007</v>
      </c>
    </row>
    <row r="16" spans="1:8" x14ac:dyDescent="0.2">
      <c r="A16" s="19">
        <v>6670</v>
      </c>
      <c r="B16" s="20" t="s">
        <v>190</v>
      </c>
      <c r="C16" s="21" t="s">
        <v>197</v>
      </c>
      <c r="D16" s="22">
        <v>10.78</v>
      </c>
      <c r="E16" s="22"/>
      <c r="F16" s="23"/>
      <c r="G16" s="17">
        <f t="shared" si="0"/>
        <v>10.78</v>
      </c>
      <c r="H16" s="24">
        <f t="shared" si="1"/>
        <v>10.78</v>
      </c>
    </row>
    <row r="17" spans="1:8" ht="28" x14ac:dyDescent="0.2">
      <c r="A17" s="19">
        <v>7459</v>
      </c>
      <c r="B17" s="20" t="s">
        <v>230</v>
      </c>
      <c r="C17" s="21" t="s">
        <v>675</v>
      </c>
      <c r="D17" s="22">
        <v>2.96</v>
      </c>
      <c r="E17" s="22"/>
      <c r="F17" s="23"/>
      <c r="G17" s="17">
        <f t="shared" si="0"/>
        <v>2.96</v>
      </c>
      <c r="H17" s="24">
        <f t="shared" si="1"/>
        <v>2.96</v>
      </c>
    </row>
    <row r="18" spans="1:8" x14ac:dyDescent="0.2">
      <c r="A18" s="19">
        <v>7540</v>
      </c>
      <c r="B18" s="20" t="s">
        <v>261</v>
      </c>
      <c r="C18" s="21" t="s">
        <v>262</v>
      </c>
      <c r="D18" s="22">
        <v>67.03</v>
      </c>
      <c r="E18" s="22"/>
      <c r="F18" s="23"/>
      <c r="G18" s="17">
        <f t="shared" si="0"/>
        <v>67.03</v>
      </c>
      <c r="H18" s="24">
        <f t="shared" si="1"/>
        <v>67.03</v>
      </c>
    </row>
    <row r="19" spans="1:8" ht="28" x14ac:dyDescent="0.2">
      <c r="A19" s="19">
        <v>8000</v>
      </c>
      <c r="B19" s="20" t="s">
        <v>272</v>
      </c>
      <c r="C19" s="21" t="s">
        <v>273</v>
      </c>
      <c r="D19" s="22">
        <v>15.42</v>
      </c>
      <c r="E19" s="22"/>
      <c r="F19" s="23"/>
      <c r="G19" s="17">
        <f t="shared" si="0"/>
        <v>15.42</v>
      </c>
      <c r="H19" s="24">
        <f t="shared" si="1"/>
        <v>15.42</v>
      </c>
    </row>
    <row r="20" spans="1:8" ht="28" x14ac:dyDescent="0.2">
      <c r="A20" s="19">
        <v>8150</v>
      </c>
      <c r="B20" s="20" t="s">
        <v>285</v>
      </c>
      <c r="C20" s="21" t="s">
        <v>286</v>
      </c>
      <c r="D20" s="22">
        <v>187.7</v>
      </c>
      <c r="E20" s="22"/>
      <c r="F20" s="23"/>
      <c r="G20" s="17">
        <f t="shared" si="0"/>
        <v>187.7</v>
      </c>
      <c r="H20" s="24">
        <f t="shared" si="1"/>
        <v>187.7</v>
      </c>
    </row>
    <row r="21" spans="1:8" x14ac:dyDescent="0.2">
      <c r="A21" s="19">
        <v>8220</v>
      </c>
      <c r="B21" s="20" t="s">
        <v>289</v>
      </c>
      <c r="C21" s="21" t="s">
        <v>290</v>
      </c>
      <c r="D21" s="22">
        <v>1.9</v>
      </c>
      <c r="E21" s="22"/>
      <c r="F21" s="23"/>
      <c r="G21" s="17">
        <f t="shared" si="0"/>
        <v>1.9</v>
      </c>
      <c r="H21" s="24">
        <f t="shared" si="1"/>
        <v>1.9</v>
      </c>
    </row>
    <row r="22" spans="1:8" x14ac:dyDescent="0.2">
      <c r="A22" s="19">
        <v>8730</v>
      </c>
      <c r="B22" s="20" t="s">
        <v>305</v>
      </c>
      <c r="C22" s="21" t="s">
        <v>306</v>
      </c>
      <c r="D22" s="22">
        <v>11.87</v>
      </c>
      <c r="E22" s="22"/>
      <c r="F22" s="23"/>
      <c r="G22" s="17">
        <f t="shared" si="0"/>
        <v>11.87</v>
      </c>
      <c r="H22" s="24">
        <f t="shared" si="1"/>
        <v>11.87</v>
      </c>
    </row>
    <row r="23" spans="1:8" ht="42" x14ac:dyDescent="0.2">
      <c r="A23" s="19">
        <v>8890</v>
      </c>
      <c r="B23" s="20" t="s">
        <v>310</v>
      </c>
      <c r="C23" s="21" t="s">
        <v>311</v>
      </c>
      <c r="D23" s="22">
        <v>13.42</v>
      </c>
      <c r="E23" s="22"/>
      <c r="F23" s="23"/>
      <c r="G23" s="17">
        <f t="shared" si="0"/>
        <v>13.42</v>
      </c>
      <c r="H23" s="24">
        <f t="shared" si="1"/>
        <v>13.42</v>
      </c>
    </row>
    <row r="24" spans="1:8" ht="28" x14ac:dyDescent="0.2">
      <c r="A24" s="19">
        <v>9090</v>
      </c>
      <c r="B24" s="20" t="s">
        <v>326</v>
      </c>
      <c r="C24" s="21" t="s">
        <v>327</v>
      </c>
      <c r="D24" s="22">
        <v>3</v>
      </c>
      <c r="E24" s="22"/>
      <c r="F24" s="23"/>
      <c r="G24" s="17">
        <f t="shared" si="0"/>
        <v>3</v>
      </c>
      <c r="H24" s="24">
        <f t="shared" si="1"/>
        <v>3</v>
      </c>
    </row>
    <row r="25" spans="1:8" ht="28" x14ac:dyDescent="0.2">
      <c r="A25" s="19">
        <v>121600</v>
      </c>
      <c r="B25" s="20" t="s">
        <v>357</v>
      </c>
      <c r="C25" s="21" t="s">
        <v>358</v>
      </c>
      <c r="D25" s="22">
        <v>21.05</v>
      </c>
      <c r="E25" s="22"/>
      <c r="F25" s="23"/>
      <c r="G25" s="17">
        <f t="shared" si="0"/>
        <v>21.05</v>
      </c>
      <c r="H25" s="24">
        <f t="shared" si="1"/>
        <v>21.05</v>
      </c>
    </row>
    <row r="26" spans="1:8" ht="28" x14ac:dyDescent="0.2">
      <c r="A26" s="19">
        <v>130094</v>
      </c>
      <c r="B26" s="20" t="s">
        <v>390</v>
      </c>
      <c r="C26" s="21" t="s">
        <v>391</v>
      </c>
      <c r="D26" s="22">
        <v>28.82</v>
      </c>
      <c r="E26" s="22"/>
      <c r="F26" s="23"/>
      <c r="G26" s="17">
        <f t="shared" si="0"/>
        <v>28.82</v>
      </c>
      <c r="H26" s="24">
        <f t="shared" si="1"/>
        <v>28.82</v>
      </c>
    </row>
    <row r="27" spans="1:8" ht="28" x14ac:dyDescent="0.2">
      <c r="A27" s="19">
        <v>130100</v>
      </c>
      <c r="B27" s="20" t="s">
        <v>396</v>
      </c>
      <c r="C27" s="21" t="s">
        <v>765</v>
      </c>
      <c r="D27" s="22">
        <v>2.2200000000000002</v>
      </c>
      <c r="E27" s="22"/>
      <c r="F27" s="23"/>
      <c r="G27" s="17">
        <f t="shared" si="0"/>
        <v>2.2200000000000002</v>
      </c>
      <c r="H27" s="24">
        <f t="shared" si="1"/>
        <v>2.2200000000000002</v>
      </c>
    </row>
    <row r="28" spans="1:8" ht="28" x14ac:dyDescent="0.2">
      <c r="A28" s="19">
        <v>130441</v>
      </c>
      <c r="B28" s="20" t="s">
        <v>416</v>
      </c>
      <c r="C28" s="21" t="s">
        <v>417</v>
      </c>
      <c r="D28" s="22">
        <v>18.122</v>
      </c>
      <c r="E28" s="22"/>
      <c r="F28" s="23"/>
      <c r="G28" s="17">
        <f t="shared" si="0"/>
        <v>18.122</v>
      </c>
      <c r="H28" s="24">
        <f t="shared" si="1"/>
        <v>18.12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0.74</v>
      </c>
      <c r="E29" s="22"/>
      <c r="F29" s="23"/>
      <c r="G29" s="17">
        <f t="shared" si="0"/>
        <v>0.74</v>
      </c>
      <c r="H29" s="24">
        <f t="shared" si="1"/>
        <v>0.74</v>
      </c>
    </row>
    <row r="30" spans="1:8" ht="28" x14ac:dyDescent="0.2">
      <c r="A30" s="19">
        <v>130531</v>
      </c>
      <c r="B30" s="20" t="s">
        <v>434</v>
      </c>
      <c r="C30" s="21" t="s">
        <v>435</v>
      </c>
      <c r="D30" s="22">
        <v>3.56</v>
      </c>
      <c r="E30" s="22"/>
      <c r="F30" s="23"/>
      <c r="G30" s="17">
        <f t="shared" si="0"/>
        <v>3.56</v>
      </c>
      <c r="H30" s="24">
        <f t="shared" si="1"/>
        <v>3.56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8.4</v>
      </c>
      <c r="E31" s="22"/>
      <c r="F31" s="23"/>
      <c r="G31" s="17">
        <f t="shared" si="0"/>
        <v>8.4</v>
      </c>
      <c r="H31" s="24">
        <f t="shared" si="1"/>
        <v>8.4</v>
      </c>
    </row>
    <row r="32" spans="1:8" ht="28" x14ac:dyDescent="0.2">
      <c r="A32" s="19">
        <v>130553</v>
      </c>
      <c r="B32" s="20" t="s">
        <v>438</v>
      </c>
      <c r="C32" s="21" t="s">
        <v>439</v>
      </c>
      <c r="D32" s="22">
        <v>36.1</v>
      </c>
      <c r="E32" s="22"/>
      <c r="F32" s="23"/>
      <c r="G32" s="17">
        <f t="shared" si="0"/>
        <v>36.1</v>
      </c>
      <c r="H32" s="24">
        <f t="shared" si="1"/>
        <v>36.1</v>
      </c>
    </row>
    <row r="33" spans="1:8" x14ac:dyDescent="0.2">
      <c r="A33" s="19">
        <v>130880</v>
      </c>
      <c r="B33" s="20" t="s">
        <v>515</v>
      </c>
      <c r="C33" s="21" t="s">
        <v>516</v>
      </c>
      <c r="D33" s="22">
        <v>403.81</v>
      </c>
      <c r="E33" s="22"/>
      <c r="F33" s="23"/>
      <c r="G33" s="17">
        <f t="shared" si="0"/>
        <v>403.81</v>
      </c>
      <c r="H33" s="24">
        <f t="shared" si="1"/>
        <v>403.81</v>
      </c>
    </row>
    <row r="34" spans="1:8" ht="28" x14ac:dyDescent="0.2">
      <c r="A34" s="19">
        <v>150000</v>
      </c>
      <c r="B34" s="20" t="s">
        <v>522</v>
      </c>
      <c r="C34" s="21" t="s">
        <v>523</v>
      </c>
      <c r="D34" s="22">
        <v>6.8</v>
      </c>
      <c r="E34" s="22"/>
      <c r="F34" s="23"/>
      <c r="G34" s="17">
        <f t="shared" si="0"/>
        <v>6.8</v>
      </c>
      <c r="H34" s="24">
        <f t="shared" si="1"/>
        <v>6.8</v>
      </c>
    </row>
    <row r="35" spans="1:8" ht="28" x14ac:dyDescent="0.2">
      <c r="A35" s="19">
        <v>150020</v>
      </c>
      <c r="B35" s="20" t="s">
        <v>534</v>
      </c>
      <c r="C35" s="21" t="s">
        <v>535</v>
      </c>
      <c r="D35" s="22">
        <v>256.45999999999998</v>
      </c>
      <c r="E35" s="22"/>
      <c r="F35" s="23"/>
      <c r="G35" s="17">
        <f t="shared" si="0"/>
        <v>256.45999999999998</v>
      </c>
      <c r="H35" s="24">
        <f t="shared" si="1"/>
        <v>256.45999999999998</v>
      </c>
    </row>
    <row r="36" spans="1:8" x14ac:dyDescent="0.2">
      <c r="A36" s="19">
        <v>152000</v>
      </c>
      <c r="B36" s="20" t="s">
        <v>538</v>
      </c>
      <c r="C36" s="21" t="s">
        <v>539</v>
      </c>
      <c r="D36" s="22">
        <v>7.1</v>
      </c>
      <c r="E36" s="22"/>
      <c r="F36" s="23"/>
      <c r="G36" s="17">
        <f t="shared" si="0"/>
        <v>7.1</v>
      </c>
      <c r="H36" s="24">
        <f t="shared" si="1"/>
        <v>7.1</v>
      </c>
    </row>
    <row r="37" spans="1:8" x14ac:dyDescent="0.2">
      <c r="A37" s="19">
        <v>152008</v>
      </c>
      <c r="B37" s="20" t="s">
        <v>554</v>
      </c>
      <c r="C37" s="21" t="s">
        <v>555</v>
      </c>
      <c r="D37" s="22">
        <v>0.74</v>
      </c>
      <c r="E37" s="22"/>
      <c r="F37" s="23"/>
      <c r="G37" s="17">
        <f t="shared" si="0"/>
        <v>0.74</v>
      </c>
      <c r="H37" s="24">
        <f t="shared" si="1"/>
        <v>0.74</v>
      </c>
    </row>
    <row r="38" spans="1:8" ht="28" x14ac:dyDescent="0.2">
      <c r="A38" s="19">
        <v>210225</v>
      </c>
      <c r="B38" s="20" t="s">
        <v>602</v>
      </c>
      <c r="C38" s="21" t="s">
        <v>775</v>
      </c>
      <c r="D38" s="22">
        <v>15.09</v>
      </c>
      <c r="E38" s="22"/>
      <c r="F38" s="23"/>
      <c r="G38" s="17">
        <f t="shared" si="0"/>
        <v>15.09</v>
      </c>
      <c r="H38" s="24">
        <f t="shared" si="1"/>
        <v>15.09</v>
      </c>
    </row>
    <row r="39" spans="1:8" x14ac:dyDescent="0.2">
      <c r="A39" s="19">
        <v>215158</v>
      </c>
      <c r="B39" s="20" t="s">
        <v>611</v>
      </c>
      <c r="C39" s="21" t="s">
        <v>776</v>
      </c>
      <c r="D39" s="22">
        <v>36.299999999999997</v>
      </c>
      <c r="E39" s="22"/>
      <c r="F39" s="23"/>
      <c r="G39" s="17">
        <f t="shared" si="0"/>
        <v>36.299999999999997</v>
      </c>
      <c r="H39" s="24">
        <f t="shared" si="1"/>
        <v>36.299999999999997</v>
      </c>
    </row>
    <row r="40" spans="1:8" x14ac:dyDescent="0.2">
      <c r="A40" s="19">
        <v>230201</v>
      </c>
      <c r="B40" s="20" t="s">
        <v>631</v>
      </c>
      <c r="C40" s="21" t="s">
        <v>632</v>
      </c>
      <c r="D40" s="22">
        <v>323.83600000000001</v>
      </c>
      <c r="E40" s="22"/>
      <c r="F40" s="23"/>
      <c r="G40" s="17">
        <f t="shared" si="0"/>
        <v>323.83600000000001</v>
      </c>
      <c r="H40" s="24">
        <f t="shared" si="1"/>
        <v>323.83999999999997</v>
      </c>
    </row>
    <row r="41" spans="1:8" x14ac:dyDescent="0.2">
      <c r="A41" s="19">
        <v>230202</v>
      </c>
      <c r="B41" s="20" t="s">
        <v>633</v>
      </c>
      <c r="C41" s="21" t="s">
        <v>634</v>
      </c>
      <c r="D41" s="22">
        <v>200.85</v>
      </c>
      <c r="E41" s="4">
        <v>29.94</v>
      </c>
      <c r="F41" s="23">
        <v>222.04</v>
      </c>
      <c r="G41" s="17">
        <f t="shared" si="0"/>
        <v>452.83</v>
      </c>
      <c r="H41" s="24">
        <f t="shared" si="1"/>
        <v>452.83</v>
      </c>
    </row>
    <row r="42" spans="1:8" x14ac:dyDescent="0.2">
      <c r="A42" s="19">
        <v>230203</v>
      </c>
      <c r="B42" s="20" t="s">
        <v>635</v>
      </c>
      <c r="C42" s="21" t="s">
        <v>636</v>
      </c>
      <c r="D42" s="22">
        <v>41.44</v>
      </c>
      <c r="E42" s="22"/>
      <c r="F42" s="23"/>
      <c r="G42" s="17">
        <f t="shared" si="0"/>
        <v>41.44</v>
      </c>
      <c r="H42" s="24">
        <f t="shared" si="1"/>
        <v>41.44</v>
      </c>
    </row>
    <row r="43" spans="1:8" ht="28" x14ac:dyDescent="0.2">
      <c r="A43" s="19">
        <v>230208</v>
      </c>
      <c r="B43" s="20" t="s">
        <v>639</v>
      </c>
      <c r="C43" s="21" t="s">
        <v>640</v>
      </c>
      <c r="D43" s="22">
        <v>230.608</v>
      </c>
      <c r="E43" s="22"/>
      <c r="F43" s="23">
        <v>75.22</v>
      </c>
      <c r="G43" s="17">
        <f t="shared" si="0"/>
        <v>305.82799999999997</v>
      </c>
      <c r="H43" s="24">
        <f t="shared" si="1"/>
        <v>305.83</v>
      </c>
    </row>
    <row r="44" spans="1:8" ht="28" x14ac:dyDescent="0.2">
      <c r="A44" s="19" t="s">
        <v>718</v>
      </c>
      <c r="B44" s="20" t="s">
        <v>645</v>
      </c>
      <c r="C44" s="21" t="s">
        <v>719</v>
      </c>
      <c r="D44" s="22">
        <v>5.18</v>
      </c>
      <c r="E44" s="22"/>
      <c r="F44" s="23"/>
      <c r="G44" s="17">
        <f t="shared" si="0"/>
        <v>5.18</v>
      </c>
      <c r="H44" s="24">
        <f t="shared" si="1"/>
        <v>5.18</v>
      </c>
    </row>
    <row r="45" spans="1:8" x14ac:dyDescent="0.2">
      <c r="A45" s="19">
        <v>814020</v>
      </c>
      <c r="B45" s="20" t="s">
        <v>651</v>
      </c>
      <c r="C45" s="21" t="s">
        <v>777</v>
      </c>
      <c r="D45" s="22">
        <v>21.282</v>
      </c>
      <c r="E45" s="22"/>
      <c r="F45" s="23"/>
      <c r="G45" s="17">
        <f t="shared" si="0"/>
        <v>21.282</v>
      </c>
      <c r="H45" s="24">
        <f t="shared" si="1"/>
        <v>21.28</v>
      </c>
    </row>
    <row r="46" spans="1:8" x14ac:dyDescent="0.2">
      <c r="A46" s="2"/>
      <c r="B46" s="2"/>
      <c r="C46" s="4"/>
      <c r="D46" s="32">
        <f>SUM(D5:D45)</f>
        <v>2805.14</v>
      </c>
      <c r="E46" s="32">
        <f>SUM(E5:E45)</f>
        <v>29.94</v>
      </c>
      <c r="F46" s="33">
        <f>SUM(F6:F45)</f>
        <v>2442.1</v>
      </c>
      <c r="G46" s="34">
        <f>SUM(G5:G45)</f>
        <v>5277.1800000000012</v>
      </c>
      <c r="H46" s="35">
        <f>SUM(H5:H45)</f>
        <v>5277.18</v>
      </c>
    </row>
    <row r="47" spans="1:8" x14ac:dyDescent="0.2">
      <c r="A47" s="2" t="s">
        <v>7</v>
      </c>
      <c r="B47" s="2"/>
      <c r="C47" s="4"/>
      <c r="D47" s="4"/>
      <c r="E47" s="4"/>
      <c r="F47" s="4" t="s">
        <v>7</v>
      </c>
      <c r="G47" s="36"/>
      <c r="H47" s="35"/>
    </row>
  </sheetData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57882-4F18-694A-A27B-FEFFFF2A88A5}">
  <dimension ref="A1:H404"/>
  <sheetViews>
    <sheetView workbookViewId="0">
      <selection activeCell="N16" sqref="N1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60" si="0">SUM(D5:F5)</f>
        <v>17.004000000000001</v>
      </c>
      <c r="H5" s="18">
        <f t="shared" ref="H5:H68" si="1">ROUND(G5,2)</f>
        <v>17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26.2</v>
      </c>
      <c r="E14" s="22"/>
      <c r="F14" s="23"/>
      <c r="G14" s="17">
        <f t="shared" si="0"/>
        <v>26.2</v>
      </c>
      <c r="H14" s="24">
        <f t="shared" si="1"/>
        <v>26.2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266.70800000000003</v>
      </c>
      <c r="E31" s="22"/>
      <c r="F31" s="23"/>
      <c r="G31" s="17">
        <f t="shared" si="0"/>
        <v>266.70800000000003</v>
      </c>
      <c r="H31" s="24">
        <f t="shared" si="1"/>
        <v>266.70999999999998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28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x14ac:dyDescent="0.2">
      <c r="A37" s="19">
        <v>2960</v>
      </c>
      <c r="B37" s="20" t="s">
        <v>66</v>
      </c>
      <c r="C37" s="21" t="s">
        <v>67</v>
      </c>
      <c r="D37" s="22">
        <v>11.14</v>
      </c>
      <c r="E37" s="22"/>
      <c r="F37" s="23"/>
      <c r="G37" s="17">
        <f t="shared" si="0"/>
        <v>11.14</v>
      </c>
      <c r="H37" s="24">
        <f t="shared" si="1"/>
        <v>11.14</v>
      </c>
    </row>
    <row r="38" spans="1:8" ht="28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28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42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42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28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42" x14ac:dyDescent="0.2">
      <c r="A47" s="19">
        <v>3710</v>
      </c>
      <c r="B47" s="20" t="s">
        <v>85</v>
      </c>
      <c r="C47" s="21" t="s">
        <v>86</v>
      </c>
      <c r="D47" s="22">
        <v>11.4</v>
      </c>
      <c r="E47" s="22"/>
      <c r="F47" s="23"/>
      <c r="G47" s="17">
        <f t="shared" si="0"/>
        <v>11.4</v>
      </c>
      <c r="H47" s="24">
        <f t="shared" si="1"/>
        <v>11.4</v>
      </c>
    </row>
    <row r="48" spans="1:8" ht="28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42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28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28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28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42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42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42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28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28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42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28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42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28" x14ac:dyDescent="0.2">
      <c r="A84" s="19">
        <v>5660</v>
      </c>
      <c r="B84" s="20" t="s">
        <v>150</v>
      </c>
      <c r="C84" s="21" t="s">
        <v>151</v>
      </c>
      <c r="D84" s="22">
        <v>48.28</v>
      </c>
      <c r="E84" s="22"/>
      <c r="F84" s="23"/>
      <c r="G84" s="17">
        <f t="shared" si="2"/>
        <v>48.28</v>
      </c>
      <c r="H84" s="24">
        <f t="shared" si="3"/>
        <v>48.28</v>
      </c>
    </row>
    <row r="85" spans="1:8" ht="42" x14ac:dyDescent="0.2">
      <c r="A85" s="19">
        <v>5690</v>
      </c>
      <c r="B85" s="20" t="s">
        <v>152</v>
      </c>
      <c r="C85" s="21" t="s">
        <v>153</v>
      </c>
      <c r="D85" s="22">
        <v>895.76800000000003</v>
      </c>
      <c r="E85" s="22"/>
      <c r="F85" s="23"/>
      <c r="G85" s="17">
        <f t="shared" si="2"/>
        <v>895.76800000000003</v>
      </c>
      <c r="H85" s="24">
        <f t="shared" si="3"/>
        <v>895.77</v>
      </c>
    </row>
    <row r="86" spans="1:8" x14ac:dyDescent="0.2">
      <c r="A86" s="19">
        <v>5760</v>
      </c>
      <c r="B86" s="20" t="s">
        <v>154</v>
      </c>
      <c r="C86" s="21" t="s">
        <v>155</v>
      </c>
      <c r="D86" s="22">
        <v>1.48</v>
      </c>
      <c r="E86" s="22"/>
      <c r="F86" s="23"/>
      <c r="G86" s="17">
        <f t="shared" si="2"/>
        <v>1.48</v>
      </c>
      <c r="H86" s="24">
        <f t="shared" si="3"/>
        <v>1.48</v>
      </c>
    </row>
    <row r="87" spans="1:8" ht="28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28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28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42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6292</v>
      </c>
      <c r="B100" s="20" t="s">
        <v>174</v>
      </c>
      <c r="C100" s="21" t="s">
        <v>175</v>
      </c>
      <c r="D100" s="22">
        <v>32.4</v>
      </c>
      <c r="E100" s="22"/>
      <c r="F100" s="23"/>
      <c r="G100" s="17">
        <f t="shared" si="2"/>
        <v>32.4</v>
      </c>
      <c r="H100" s="24">
        <f t="shared" si="3"/>
        <v>32.4</v>
      </c>
    </row>
    <row r="101" spans="1:8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28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42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28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42" x14ac:dyDescent="0.2">
      <c r="A112" s="19">
        <v>6610</v>
      </c>
      <c r="B112" s="20" t="s">
        <v>190</v>
      </c>
      <c r="C112" s="21" t="s">
        <v>196</v>
      </c>
      <c r="D112" s="22">
        <v>10.050000000000001</v>
      </c>
      <c r="E112" s="22"/>
      <c r="F112" s="23"/>
      <c r="G112" s="17">
        <f t="shared" si="2"/>
        <v>10.050000000000001</v>
      </c>
      <c r="H112" s="24">
        <f t="shared" si="3"/>
        <v>10.050000000000001</v>
      </c>
    </row>
    <row r="113" spans="1:8" x14ac:dyDescent="0.2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28" x14ac:dyDescent="0.2">
      <c r="A114" s="19">
        <v>6800</v>
      </c>
      <c r="B114" s="20" t="s">
        <v>190</v>
      </c>
      <c r="C114" s="21" t="s">
        <v>198</v>
      </c>
      <c r="D114" s="22">
        <v>4.34</v>
      </c>
      <c r="E114" s="22"/>
      <c r="F114" s="23"/>
      <c r="G114" s="17">
        <f t="shared" si="2"/>
        <v>4.34</v>
      </c>
      <c r="H114" s="24">
        <f t="shared" si="3"/>
        <v>4.34</v>
      </c>
    </row>
    <row r="115" spans="1:8" ht="28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42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28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28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42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28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28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42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28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28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28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7462</v>
      </c>
      <c r="B141" s="20" t="s">
        <v>248</v>
      </c>
      <c r="C141" s="21" t="s">
        <v>249</v>
      </c>
      <c r="D141" s="22">
        <v>0.74</v>
      </c>
      <c r="E141" s="22"/>
      <c r="F141" s="23"/>
      <c r="G141" s="17">
        <f t="shared" si="4"/>
        <v>0.74</v>
      </c>
      <c r="H141" s="24">
        <f t="shared" si="5"/>
        <v>0.74</v>
      </c>
    </row>
    <row r="142" spans="1:8" ht="28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28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42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28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42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28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28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42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7690</v>
      </c>
      <c r="B155" s="20" t="s">
        <v>270</v>
      </c>
      <c r="C155" s="21" t="s">
        <v>271</v>
      </c>
      <c r="D155" s="22">
        <v>2.91</v>
      </c>
      <c r="E155" s="22"/>
      <c r="F155" s="23"/>
      <c r="G155" s="17">
        <f t="shared" si="4"/>
        <v>2.91</v>
      </c>
      <c r="H155" s="24">
        <f t="shared" si="5"/>
        <v>2.91</v>
      </c>
    </row>
    <row r="156" spans="1:8" ht="28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x14ac:dyDescent="0.2">
      <c r="A157" s="19">
        <v>8001</v>
      </c>
      <c r="B157" s="20" t="s">
        <v>274</v>
      </c>
      <c r="C157" s="21" t="s">
        <v>275</v>
      </c>
      <c r="D157" s="22">
        <v>474.94</v>
      </c>
      <c r="E157" s="22"/>
      <c r="F157" s="23"/>
      <c r="G157" s="17">
        <f t="shared" si="4"/>
        <v>474.94</v>
      </c>
      <c r="H157" s="24">
        <f t="shared" si="5"/>
        <v>474.94</v>
      </c>
    </row>
    <row r="158" spans="1:8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28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28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42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28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8180</v>
      </c>
      <c r="B166" s="20" t="s">
        <v>287</v>
      </c>
      <c r="C166" s="21" t="s">
        <v>288</v>
      </c>
      <c r="D166" s="22">
        <v>10.050000000000001</v>
      </c>
      <c r="E166" s="22"/>
      <c r="F166" s="23"/>
      <c r="G166" s="17">
        <f t="shared" si="4"/>
        <v>10.050000000000001</v>
      </c>
      <c r="H166" s="24">
        <f t="shared" si="5"/>
        <v>10.050000000000001</v>
      </c>
    </row>
    <row r="167" spans="1:8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28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x14ac:dyDescent="0.2">
      <c r="A177" s="19">
        <v>8730</v>
      </c>
      <c r="B177" s="20" t="s">
        <v>305</v>
      </c>
      <c r="C177" s="21" t="s">
        <v>306</v>
      </c>
      <c r="D177" s="22">
        <v>0.74</v>
      </c>
      <c r="E177" s="22"/>
      <c r="F177" s="23"/>
      <c r="G177" s="17">
        <f t="shared" si="4"/>
        <v>0.74</v>
      </c>
      <c r="H177" s="24">
        <f t="shared" si="5"/>
        <v>0.74</v>
      </c>
    </row>
    <row r="178" spans="1:8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28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42" x14ac:dyDescent="0.2">
      <c r="A180" s="19">
        <v>8890</v>
      </c>
      <c r="B180" s="20" t="s">
        <v>310</v>
      </c>
      <c r="C180" s="21" t="s">
        <v>311</v>
      </c>
      <c r="D180" s="22">
        <v>12.06</v>
      </c>
      <c r="E180" s="22"/>
      <c r="F180" s="23"/>
      <c r="G180" s="17">
        <f t="shared" si="4"/>
        <v>12.06</v>
      </c>
      <c r="H180" s="24">
        <f t="shared" si="5"/>
        <v>12.06</v>
      </c>
    </row>
    <row r="181" spans="1:8" ht="28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28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8990</v>
      </c>
      <c r="B186" s="20" t="s">
        <v>319</v>
      </c>
      <c r="C186" s="21" t="s">
        <v>320</v>
      </c>
      <c r="D186" s="22">
        <v>31.48</v>
      </c>
      <c r="E186" s="22"/>
      <c r="F186" s="23"/>
      <c r="G186" s="17">
        <f t="shared" si="4"/>
        <v>31.48</v>
      </c>
      <c r="H186" s="24">
        <f t="shared" si="5"/>
        <v>31.48</v>
      </c>
    </row>
    <row r="187" spans="1:8" ht="28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28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42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28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28" x14ac:dyDescent="0.2">
      <c r="A195" s="19">
        <v>122022</v>
      </c>
      <c r="B195" s="20" t="s">
        <v>336</v>
      </c>
      <c r="C195" s="21" t="s">
        <v>778</v>
      </c>
      <c r="D195" s="22">
        <v>13.6</v>
      </c>
      <c r="E195" s="22"/>
      <c r="F195" s="23"/>
      <c r="G195" s="17">
        <f t="shared" si="6"/>
        <v>13.6</v>
      </c>
      <c r="H195" s="24">
        <f t="shared" si="5"/>
        <v>13.6</v>
      </c>
    </row>
    <row r="196" spans="1:8" ht="28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28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28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42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28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28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28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42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28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28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42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28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28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28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28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42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28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28" x14ac:dyDescent="0.2">
      <c r="A244" s="19">
        <v>130441</v>
      </c>
      <c r="B244" s="20" t="s">
        <v>416</v>
      </c>
      <c r="C244" s="21" t="s">
        <v>417</v>
      </c>
      <c r="D244" s="22">
        <v>9.4580000000000002</v>
      </c>
      <c r="E244" s="22"/>
      <c r="F244" s="23"/>
      <c r="G244" s="17">
        <f t="shared" si="6"/>
        <v>9.4580000000000002</v>
      </c>
      <c r="H244" s="24">
        <f t="shared" si="7"/>
        <v>9.4600000000000009</v>
      </c>
    </row>
    <row r="245" spans="1:8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28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x14ac:dyDescent="0.2">
      <c r="A249" s="19">
        <v>130482</v>
      </c>
      <c r="B249" s="20" t="s">
        <v>423</v>
      </c>
      <c r="C249" s="21" t="s">
        <v>424</v>
      </c>
      <c r="D249" s="22">
        <v>2.1659999999999999</v>
      </c>
      <c r="E249" s="22"/>
      <c r="F249" s="23"/>
      <c r="G249" s="17">
        <f t="shared" si="6"/>
        <v>2.1659999999999999</v>
      </c>
      <c r="H249" s="24">
        <f t="shared" si="7"/>
        <v>2.17</v>
      </c>
    </row>
    <row r="250" spans="1:8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28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28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x14ac:dyDescent="0.2">
      <c r="A258" s="19">
        <v>130554</v>
      </c>
      <c r="B258" s="20" t="s">
        <v>436</v>
      </c>
      <c r="C258" s="21" t="s">
        <v>770</v>
      </c>
      <c r="D258" s="22">
        <v>25.602</v>
      </c>
      <c r="E258" s="22"/>
      <c r="F258" s="23"/>
      <c r="G258" s="17">
        <f t="shared" si="8"/>
        <v>25.602</v>
      </c>
      <c r="H258" s="24">
        <f t="shared" si="7"/>
        <v>25.6</v>
      </c>
    </row>
    <row r="259" spans="1:8" ht="28" x14ac:dyDescent="0.2">
      <c r="A259" s="19">
        <v>130553</v>
      </c>
      <c r="B259" s="20" t="s">
        <v>438</v>
      </c>
      <c r="C259" s="21" t="s">
        <v>439</v>
      </c>
      <c r="D259" s="22">
        <v>19.04</v>
      </c>
      <c r="E259" s="22"/>
      <c r="F259" s="23"/>
      <c r="G259" s="17">
        <f t="shared" si="8"/>
        <v>19.04</v>
      </c>
      <c r="H259" s="24">
        <f t="shared" si="7"/>
        <v>19.04</v>
      </c>
    </row>
    <row r="260" spans="1:8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28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42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28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28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42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42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28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28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28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x14ac:dyDescent="0.2">
      <c r="A306" s="19">
        <v>130880</v>
      </c>
      <c r="B306" s="20" t="s">
        <v>515</v>
      </c>
      <c r="C306" s="21" t="s">
        <v>516</v>
      </c>
      <c r="D306" s="22">
        <v>613.41</v>
      </c>
      <c r="E306" s="22"/>
      <c r="F306" s="23"/>
      <c r="G306" s="17">
        <f t="shared" si="8"/>
        <v>613.41</v>
      </c>
      <c r="H306" s="24">
        <f t="shared" si="9"/>
        <v>613.41</v>
      </c>
    </row>
    <row r="307" spans="1:8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150000</v>
      </c>
      <c r="B311" s="20" t="s">
        <v>522</v>
      </c>
      <c r="C311" s="21" t="s">
        <v>523</v>
      </c>
      <c r="D311" s="22">
        <v>35.54</v>
      </c>
      <c r="E311" s="22"/>
      <c r="F311" s="23"/>
      <c r="G311" s="17">
        <f t="shared" si="8"/>
        <v>35.54</v>
      </c>
      <c r="H311" s="24">
        <f t="shared" si="9"/>
        <v>35.54</v>
      </c>
    </row>
    <row r="312" spans="1:8" ht="28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28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x14ac:dyDescent="0.2">
      <c r="A317" s="19">
        <v>150020</v>
      </c>
      <c r="B317" s="20" t="s">
        <v>534</v>
      </c>
      <c r="C317" s="21" t="s">
        <v>535</v>
      </c>
      <c r="D317" s="22">
        <v>3.65</v>
      </c>
      <c r="E317" s="22"/>
      <c r="F317" s="23"/>
      <c r="G317" s="17">
        <f t="shared" si="10"/>
        <v>3.65</v>
      </c>
      <c r="H317" s="24">
        <f t="shared" si="9"/>
        <v>3.65</v>
      </c>
    </row>
    <row r="318" spans="1:8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28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28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28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28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28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28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28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28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42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28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42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210208</v>
      </c>
      <c r="B361" s="20" t="s">
        <v>609</v>
      </c>
      <c r="C361" s="21" t="s">
        <v>711</v>
      </c>
      <c r="D361" s="22">
        <v>2.96</v>
      </c>
      <c r="E361" s="22"/>
      <c r="F361" s="23"/>
      <c r="G361" s="17">
        <f t="shared" si="10"/>
        <v>2.96</v>
      </c>
      <c r="H361" s="24">
        <f t="shared" si="11"/>
        <v>2.96</v>
      </c>
    </row>
    <row r="362" spans="1:8" ht="28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28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28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x14ac:dyDescent="0.2">
      <c r="A378" s="19">
        <v>215158</v>
      </c>
      <c r="B378" s="20" t="s">
        <v>611</v>
      </c>
      <c r="C378" s="21" t="s">
        <v>776</v>
      </c>
      <c r="D378" s="22">
        <v>11.95</v>
      </c>
      <c r="E378" s="22"/>
      <c r="F378" s="23"/>
      <c r="G378" s="17">
        <f t="shared" si="10"/>
        <v>11.95</v>
      </c>
      <c r="H378" s="24">
        <f t="shared" si="11"/>
        <v>11.95</v>
      </c>
    </row>
    <row r="379" spans="1:8" ht="28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28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x14ac:dyDescent="0.2">
      <c r="A384" s="19">
        <v>222520</v>
      </c>
      <c r="B384" s="20" t="s">
        <v>627</v>
      </c>
      <c r="C384" s="21" t="s">
        <v>779</v>
      </c>
      <c r="D384" s="22">
        <v>11.8</v>
      </c>
      <c r="E384" s="22"/>
      <c r="F384" s="23"/>
      <c r="G384" s="17">
        <f t="shared" si="12"/>
        <v>11.8</v>
      </c>
      <c r="H384" s="24">
        <f t="shared" si="11"/>
        <v>11.8</v>
      </c>
    </row>
    <row r="385" spans="1:8" ht="28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x14ac:dyDescent="0.2">
      <c r="A387" s="19">
        <v>230201</v>
      </c>
      <c r="B387" s="20" t="s">
        <v>631</v>
      </c>
      <c r="C387" s="21" t="s">
        <v>632</v>
      </c>
      <c r="D387" s="22">
        <v>957.21799999999996</v>
      </c>
      <c r="E387" s="22"/>
      <c r="F387" s="23"/>
      <c r="G387" s="17">
        <f t="shared" si="12"/>
        <v>957.21799999999996</v>
      </c>
      <c r="H387" s="24">
        <f t="shared" si="11"/>
        <v>957.22</v>
      </c>
    </row>
    <row r="388" spans="1:8" x14ac:dyDescent="0.2">
      <c r="A388" s="19">
        <v>230202</v>
      </c>
      <c r="B388" s="20" t="s">
        <v>633</v>
      </c>
      <c r="C388" s="21" t="s">
        <v>634</v>
      </c>
      <c r="D388" s="22">
        <v>641</v>
      </c>
      <c r="E388" s="4"/>
      <c r="F388" s="23"/>
      <c r="G388" s="17">
        <f t="shared" si="12"/>
        <v>641</v>
      </c>
      <c r="H388" s="24">
        <f t="shared" si="11"/>
        <v>641</v>
      </c>
    </row>
    <row r="389" spans="1:8" x14ac:dyDescent="0.2">
      <c r="A389" s="19">
        <v>230203</v>
      </c>
      <c r="B389" s="20" t="s">
        <v>635</v>
      </c>
      <c r="C389" s="21" t="s">
        <v>636</v>
      </c>
      <c r="D389" s="22">
        <v>482.91</v>
      </c>
      <c r="E389" s="22"/>
      <c r="F389" s="23"/>
      <c r="G389" s="17">
        <f t="shared" si="12"/>
        <v>482.91</v>
      </c>
      <c r="H389" s="24">
        <f t="shared" ref="H389:H401" si="13">ROUND(G389,2)</f>
        <v>482.91</v>
      </c>
    </row>
    <row r="390" spans="1:8" ht="28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28" x14ac:dyDescent="0.2">
      <c r="A391" s="19">
        <v>230208</v>
      </c>
      <c r="B391" s="20" t="s">
        <v>639</v>
      </c>
      <c r="C391" s="21" t="s">
        <v>640</v>
      </c>
      <c r="D391" s="22">
        <v>314.52199999999999</v>
      </c>
      <c r="E391" s="22"/>
      <c r="F391" s="23"/>
      <c r="G391" s="17">
        <f t="shared" si="12"/>
        <v>314.52199999999999</v>
      </c>
      <c r="H391" s="24">
        <f t="shared" si="13"/>
        <v>314.52</v>
      </c>
    </row>
    <row r="392" spans="1:8" ht="28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28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x14ac:dyDescent="0.2">
      <c r="A394" s="19" t="s">
        <v>717</v>
      </c>
      <c r="B394" s="20" t="s">
        <v>645</v>
      </c>
      <c r="C394" s="21" t="s">
        <v>720</v>
      </c>
      <c r="D394" s="22">
        <v>4.3</v>
      </c>
      <c r="E394" s="22"/>
      <c r="F394" s="23"/>
      <c r="G394" s="17">
        <f t="shared" si="12"/>
        <v>4.3</v>
      </c>
      <c r="H394" s="24">
        <f t="shared" si="13"/>
        <v>4.3</v>
      </c>
    </row>
    <row r="395" spans="1:8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 t="s">
        <v>718</v>
      </c>
      <c r="B396" s="20" t="s">
        <v>645</v>
      </c>
      <c r="C396" s="21" t="s">
        <v>719</v>
      </c>
      <c r="D396" s="22">
        <v>6.6059999999999999</v>
      </c>
      <c r="E396" s="22"/>
      <c r="F396" s="23"/>
      <c r="G396" s="17">
        <f t="shared" si="12"/>
        <v>6.6059999999999999</v>
      </c>
      <c r="H396" s="24">
        <f t="shared" si="13"/>
        <v>6.61</v>
      </c>
    </row>
    <row r="397" spans="1:8" ht="28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x14ac:dyDescent="0.2">
      <c r="A399" s="19">
        <v>814020</v>
      </c>
      <c r="B399" s="20" t="s">
        <v>651</v>
      </c>
      <c r="C399" s="21" t="s">
        <v>777</v>
      </c>
      <c r="D399" s="22">
        <v>23.826000000000001</v>
      </c>
      <c r="E399" s="22"/>
      <c r="F399" s="23"/>
      <c r="G399" s="17">
        <f t="shared" si="12"/>
        <v>23.826000000000001</v>
      </c>
      <c r="H399" s="24">
        <f t="shared" si="13"/>
        <v>23.83</v>
      </c>
    </row>
    <row r="400" spans="1:8" ht="28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43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x14ac:dyDescent="0.2">
      <c r="A402" s="2"/>
      <c r="B402" s="2"/>
      <c r="C402" s="4"/>
      <c r="D402" s="32">
        <f>SUM(D5:D401)</f>
        <v>5053.2280000000001</v>
      </c>
      <c r="E402" s="32">
        <f>SUM(E5:E401)</f>
        <v>0</v>
      </c>
      <c r="F402" s="33">
        <f>SUM(F10:F401)</f>
        <v>0</v>
      </c>
      <c r="G402" s="34">
        <f>SUM(G5:G401)</f>
        <v>5053.2280000000001</v>
      </c>
      <c r="H402" s="35">
        <f>SUM(H5:H401)</f>
        <v>5053.24</v>
      </c>
    </row>
    <row r="403" spans="1:8" x14ac:dyDescent="0.2">
      <c r="A403" s="2" t="s">
        <v>7</v>
      </c>
      <c r="B403" s="2"/>
      <c r="C403" s="4"/>
      <c r="D403" s="4"/>
      <c r="E403" s="4"/>
      <c r="F403" s="4" t="s">
        <v>7</v>
      </c>
      <c r="G403" s="36"/>
      <c r="H403" s="35"/>
    </row>
    <row r="404" spans="1:8" x14ac:dyDescent="0.2">
      <c r="A404" s="2"/>
      <c r="B404" s="2"/>
      <c r="C404" s="4"/>
      <c r="D404" s="4"/>
      <c r="E404" s="4"/>
      <c r="F404" s="4"/>
      <c r="G404" s="4"/>
      <c r="H404" s="4"/>
    </row>
  </sheetData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DCAD-A5E5-A840-91CE-670C7FA50DD9}">
  <dimension ref="A1:H46"/>
  <sheetViews>
    <sheetView workbookViewId="0">
      <selection activeCell="C1" sqref="C1"/>
    </sheetView>
  </sheetViews>
  <sheetFormatPr baseColWidth="10" defaultRowHeight="15" x14ac:dyDescent="0.2"/>
  <cols>
    <col min="1" max="8" width="22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44" si="0">SUM(D5:F5)</f>
        <v>17.004000000000001</v>
      </c>
      <c r="H5" s="18">
        <f>ROUND(G5,2)</f>
        <v>17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44" si="1">ROUND(G6,2)</f>
        <v>1.48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26.2</v>
      </c>
      <c r="E7" s="22"/>
      <c r="F7" s="23"/>
      <c r="G7" s="17">
        <f t="shared" si="0"/>
        <v>26.2</v>
      </c>
      <c r="H7" s="24">
        <f t="shared" si="1"/>
        <v>26.2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266.70800000000003</v>
      </c>
      <c r="E9" s="22"/>
      <c r="F9" s="23"/>
      <c r="G9" s="17">
        <f t="shared" si="0"/>
        <v>266.70800000000003</v>
      </c>
      <c r="H9" s="24">
        <f t="shared" si="1"/>
        <v>266.70999999999998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11.14</v>
      </c>
      <c r="E10" s="22"/>
      <c r="F10" s="23"/>
      <c r="G10" s="17">
        <f t="shared" si="0"/>
        <v>11.14</v>
      </c>
      <c r="H10" s="24">
        <f t="shared" si="1"/>
        <v>11.14</v>
      </c>
    </row>
    <row r="11" spans="1:8" ht="28" x14ac:dyDescent="0.2">
      <c r="A11" s="19">
        <v>3260</v>
      </c>
      <c r="B11" s="20" t="s">
        <v>72</v>
      </c>
      <c r="C11" s="21" t="s">
        <v>73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42" x14ac:dyDescent="0.2">
      <c r="A12" s="19">
        <v>3710</v>
      </c>
      <c r="B12" s="20" t="s">
        <v>85</v>
      </c>
      <c r="C12" s="21" t="s">
        <v>86</v>
      </c>
      <c r="D12" s="22">
        <v>11.4</v>
      </c>
      <c r="E12" s="22"/>
      <c r="F12" s="23"/>
      <c r="G12" s="17">
        <f t="shared" si="0"/>
        <v>11.4</v>
      </c>
      <c r="H12" s="24">
        <f t="shared" si="1"/>
        <v>11.4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48.28</v>
      </c>
      <c r="E13" s="22"/>
      <c r="F13" s="23"/>
      <c r="G13" s="17">
        <f t="shared" si="0"/>
        <v>48.28</v>
      </c>
      <c r="H13" s="24">
        <f t="shared" si="1"/>
        <v>48.28</v>
      </c>
    </row>
    <row r="14" spans="1:8" ht="28" x14ac:dyDescent="0.2">
      <c r="A14" s="19">
        <v>5690</v>
      </c>
      <c r="B14" s="20" t="s">
        <v>152</v>
      </c>
      <c r="C14" s="21" t="s">
        <v>153</v>
      </c>
      <c r="D14" s="22">
        <v>895.76800000000003</v>
      </c>
      <c r="E14" s="22"/>
      <c r="F14" s="23">
        <v>1327.93</v>
      </c>
      <c r="G14" s="17">
        <f t="shared" si="0"/>
        <v>2223.6980000000003</v>
      </c>
      <c r="H14" s="24">
        <f t="shared" si="1"/>
        <v>2223.6999999999998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1.48</v>
      </c>
      <c r="E15" s="22"/>
      <c r="F15" s="23"/>
      <c r="G15" s="17">
        <f t="shared" si="0"/>
        <v>1.48</v>
      </c>
      <c r="H15" s="24">
        <f t="shared" si="1"/>
        <v>1.48</v>
      </c>
    </row>
    <row r="16" spans="1:8" x14ac:dyDescent="0.2">
      <c r="A16" s="19">
        <v>6292</v>
      </c>
      <c r="B16" s="20" t="s">
        <v>174</v>
      </c>
      <c r="C16" s="21" t="s">
        <v>175</v>
      </c>
      <c r="D16" s="22">
        <v>32.4</v>
      </c>
      <c r="E16" s="22"/>
      <c r="F16" s="23"/>
      <c r="G16" s="17">
        <f t="shared" si="0"/>
        <v>32.4</v>
      </c>
      <c r="H16" s="24">
        <f t="shared" si="1"/>
        <v>32.4</v>
      </c>
    </row>
    <row r="17" spans="1:8" ht="28" x14ac:dyDescent="0.2">
      <c r="A17" s="19">
        <v>6610</v>
      </c>
      <c r="B17" s="20" t="s">
        <v>190</v>
      </c>
      <c r="C17" s="21" t="s">
        <v>196</v>
      </c>
      <c r="D17" s="22">
        <v>10.050000000000001</v>
      </c>
      <c r="E17" s="22"/>
      <c r="F17" s="23"/>
      <c r="G17" s="17">
        <f t="shared" si="0"/>
        <v>10.050000000000001</v>
      </c>
      <c r="H17" s="24">
        <f t="shared" si="1"/>
        <v>10.050000000000001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13.02</v>
      </c>
      <c r="E18" s="22"/>
      <c r="F18" s="23"/>
      <c r="G18" s="17">
        <f t="shared" si="0"/>
        <v>13.02</v>
      </c>
      <c r="H18" s="24">
        <f t="shared" si="1"/>
        <v>13.02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4.34</v>
      </c>
      <c r="E19" s="22"/>
      <c r="F19" s="23"/>
      <c r="G19" s="17">
        <f t="shared" si="0"/>
        <v>4.34</v>
      </c>
      <c r="H19" s="24">
        <f t="shared" si="1"/>
        <v>4.34</v>
      </c>
    </row>
    <row r="20" spans="1:8" ht="28" x14ac:dyDescent="0.2">
      <c r="A20" s="19">
        <v>7462</v>
      </c>
      <c r="B20" s="20" t="s">
        <v>248</v>
      </c>
      <c r="C20" s="21" t="s">
        <v>249</v>
      </c>
      <c r="D20" s="22">
        <v>0.74</v>
      </c>
      <c r="E20" s="22"/>
      <c r="F20" s="23"/>
      <c r="G20" s="17">
        <f t="shared" si="0"/>
        <v>0.74</v>
      </c>
      <c r="H20" s="24">
        <f t="shared" si="1"/>
        <v>0.74</v>
      </c>
    </row>
    <row r="21" spans="1:8" x14ac:dyDescent="0.2">
      <c r="A21" s="19">
        <v>7690</v>
      </c>
      <c r="B21" s="20" t="s">
        <v>270</v>
      </c>
      <c r="C21" s="21" t="s">
        <v>271</v>
      </c>
      <c r="D21" s="22">
        <v>2.91</v>
      </c>
      <c r="E21" s="22"/>
      <c r="F21" s="23"/>
      <c r="G21" s="17">
        <f t="shared" si="0"/>
        <v>2.91</v>
      </c>
      <c r="H21" s="24">
        <f t="shared" si="1"/>
        <v>2.91</v>
      </c>
    </row>
    <row r="22" spans="1:8" x14ac:dyDescent="0.2">
      <c r="A22" s="19">
        <v>8001</v>
      </c>
      <c r="B22" s="20" t="s">
        <v>274</v>
      </c>
      <c r="C22" s="21" t="s">
        <v>275</v>
      </c>
      <c r="D22" s="22">
        <v>474.94</v>
      </c>
      <c r="E22" s="22"/>
      <c r="F22" s="23"/>
      <c r="G22" s="17">
        <f t="shared" si="0"/>
        <v>474.94</v>
      </c>
      <c r="H22" s="24">
        <f t="shared" si="1"/>
        <v>474.94</v>
      </c>
    </row>
    <row r="23" spans="1:8" x14ac:dyDescent="0.2">
      <c r="A23" s="19">
        <v>8180</v>
      </c>
      <c r="B23" s="20" t="s">
        <v>287</v>
      </c>
      <c r="C23" s="21" t="s">
        <v>288</v>
      </c>
      <c r="D23" s="22">
        <v>10.050000000000001</v>
      </c>
      <c r="E23" s="22"/>
      <c r="F23" s="23"/>
      <c r="G23" s="17">
        <f t="shared" si="0"/>
        <v>10.050000000000001</v>
      </c>
      <c r="H23" s="24">
        <f t="shared" si="1"/>
        <v>10.050000000000001</v>
      </c>
    </row>
    <row r="24" spans="1:8" x14ac:dyDescent="0.2">
      <c r="A24" s="19">
        <v>8730</v>
      </c>
      <c r="B24" s="20" t="s">
        <v>305</v>
      </c>
      <c r="C24" s="21" t="s">
        <v>306</v>
      </c>
      <c r="D24" s="22">
        <v>0.74</v>
      </c>
      <c r="E24" s="22"/>
      <c r="F24" s="23"/>
      <c r="G24" s="17">
        <f t="shared" si="0"/>
        <v>0.74</v>
      </c>
      <c r="H24" s="24">
        <f t="shared" si="1"/>
        <v>0.74</v>
      </c>
    </row>
    <row r="25" spans="1:8" ht="42" x14ac:dyDescent="0.2">
      <c r="A25" s="19">
        <v>8890</v>
      </c>
      <c r="B25" s="20" t="s">
        <v>310</v>
      </c>
      <c r="C25" s="21" t="s">
        <v>311</v>
      </c>
      <c r="D25" s="22">
        <v>12.06</v>
      </c>
      <c r="E25" s="22"/>
      <c r="F25" s="23"/>
      <c r="G25" s="17">
        <f t="shared" si="0"/>
        <v>12.06</v>
      </c>
      <c r="H25" s="24">
        <f t="shared" si="1"/>
        <v>12.06</v>
      </c>
    </row>
    <row r="26" spans="1:8" ht="28" x14ac:dyDescent="0.2">
      <c r="A26" s="19">
        <v>8990</v>
      </c>
      <c r="B26" s="20" t="s">
        <v>319</v>
      </c>
      <c r="C26" s="21" t="s">
        <v>320</v>
      </c>
      <c r="D26" s="22">
        <v>31.48</v>
      </c>
      <c r="E26" s="22"/>
      <c r="F26" s="23"/>
      <c r="G26" s="17">
        <f t="shared" si="0"/>
        <v>31.48</v>
      </c>
      <c r="H26" s="24">
        <f t="shared" si="1"/>
        <v>31.48</v>
      </c>
    </row>
    <row r="27" spans="1:8" ht="28" x14ac:dyDescent="0.2">
      <c r="A27" s="19">
        <v>122022</v>
      </c>
      <c r="B27" s="20" t="s">
        <v>336</v>
      </c>
      <c r="C27" s="21" t="s">
        <v>778</v>
      </c>
      <c r="D27" s="22">
        <v>13.6</v>
      </c>
      <c r="E27" s="22"/>
      <c r="F27" s="23"/>
      <c r="G27" s="17">
        <f t="shared" si="0"/>
        <v>13.6</v>
      </c>
      <c r="H27" s="24">
        <f t="shared" si="1"/>
        <v>13.6</v>
      </c>
    </row>
    <row r="28" spans="1:8" x14ac:dyDescent="0.2">
      <c r="A28" s="19">
        <v>130441</v>
      </c>
      <c r="B28" s="20" t="s">
        <v>416</v>
      </c>
      <c r="C28" s="21" t="s">
        <v>417</v>
      </c>
      <c r="D28" s="22">
        <v>9.4580000000000002</v>
      </c>
      <c r="E28" s="22"/>
      <c r="F28" s="23"/>
      <c r="G28" s="17">
        <f t="shared" si="0"/>
        <v>9.4580000000000002</v>
      </c>
      <c r="H28" s="24">
        <f t="shared" si="1"/>
        <v>9.4600000000000009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2.1659999999999999</v>
      </c>
      <c r="E29" s="22"/>
      <c r="F29" s="23"/>
      <c r="G29" s="17">
        <f t="shared" si="0"/>
        <v>2.1659999999999999</v>
      </c>
      <c r="H29" s="24">
        <f t="shared" si="1"/>
        <v>2.17</v>
      </c>
    </row>
    <row r="30" spans="1:8" x14ac:dyDescent="0.2">
      <c r="A30" s="19">
        <v>130554</v>
      </c>
      <c r="B30" s="20" t="s">
        <v>436</v>
      </c>
      <c r="C30" s="21" t="s">
        <v>770</v>
      </c>
      <c r="D30" s="22">
        <v>25.602</v>
      </c>
      <c r="E30" s="22"/>
      <c r="F30" s="23"/>
      <c r="G30" s="17">
        <f t="shared" si="0"/>
        <v>25.602</v>
      </c>
      <c r="H30" s="24">
        <f t="shared" si="1"/>
        <v>25.6</v>
      </c>
    </row>
    <row r="31" spans="1:8" x14ac:dyDescent="0.2">
      <c r="A31" s="19">
        <v>130553</v>
      </c>
      <c r="B31" s="20" t="s">
        <v>438</v>
      </c>
      <c r="C31" s="21" t="s">
        <v>439</v>
      </c>
      <c r="D31" s="22">
        <v>19.04</v>
      </c>
      <c r="E31" s="22"/>
      <c r="F31" s="23"/>
      <c r="G31" s="17">
        <f t="shared" si="0"/>
        <v>19.04</v>
      </c>
      <c r="H31" s="24">
        <f t="shared" si="1"/>
        <v>19.04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613.41</v>
      </c>
      <c r="E32" s="22"/>
      <c r="F32" s="23"/>
      <c r="G32" s="17">
        <f t="shared" si="0"/>
        <v>613.41</v>
      </c>
      <c r="H32" s="24">
        <f t="shared" si="1"/>
        <v>613.41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35.54</v>
      </c>
      <c r="E33" s="22"/>
      <c r="F33" s="23"/>
      <c r="G33" s="17">
        <f t="shared" si="0"/>
        <v>35.54</v>
      </c>
      <c r="H33" s="24">
        <f t="shared" si="1"/>
        <v>35.54</v>
      </c>
    </row>
    <row r="34" spans="1:8" x14ac:dyDescent="0.2">
      <c r="A34" s="19">
        <v>150020</v>
      </c>
      <c r="B34" s="20" t="s">
        <v>534</v>
      </c>
      <c r="C34" s="21" t="s">
        <v>535</v>
      </c>
      <c r="D34" s="22">
        <v>3.65</v>
      </c>
      <c r="E34" s="22"/>
      <c r="F34" s="23"/>
      <c r="G34" s="17">
        <f t="shared" si="0"/>
        <v>3.65</v>
      </c>
      <c r="H34" s="24">
        <f t="shared" si="1"/>
        <v>3.65</v>
      </c>
    </row>
    <row r="35" spans="1:8" x14ac:dyDescent="0.2">
      <c r="A35" s="19">
        <v>210208</v>
      </c>
      <c r="B35" s="20" t="s">
        <v>609</v>
      </c>
      <c r="C35" s="21" t="s">
        <v>711</v>
      </c>
      <c r="D35" s="22">
        <v>2.96</v>
      </c>
      <c r="E35" s="22"/>
      <c r="F35" s="23"/>
      <c r="G35" s="17">
        <f t="shared" si="0"/>
        <v>2.96</v>
      </c>
      <c r="H35" s="24">
        <f t="shared" si="1"/>
        <v>2.96</v>
      </c>
    </row>
    <row r="36" spans="1:8" x14ac:dyDescent="0.2">
      <c r="A36" s="19">
        <v>215158</v>
      </c>
      <c r="B36" s="20" t="s">
        <v>611</v>
      </c>
      <c r="C36" s="21" t="s">
        <v>776</v>
      </c>
      <c r="D36" s="22">
        <v>11.95</v>
      </c>
      <c r="E36" s="22"/>
      <c r="F36" s="23"/>
      <c r="G36" s="17">
        <f t="shared" si="0"/>
        <v>11.95</v>
      </c>
      <c r="H36" s="24">
        <f t="shared" si="1"/>
        <v>11.95</v>
      </c>
    </row>
    <row r="37" spans="1:8" x14ac:dyDescent="0.2">
      <c r="A37" s="19">
        <v>222520</v>
      </c>
      <c r="B37" s="20" t="s">
        <v>627</v>
      </c>
      <c r="C37" s="21" t="s">
        <v>779</v>
      </c>
      <c r="D37" s="22">
        <v>11.8</v>
      </c>
      <c r="E37" s="22"/>
      <c r="F37" s="23"/>
      <c r="G37" s="17">
        <f t="shared" si="0"/>
        <v>11.8</v>
      </c>
      <c r="H37" s="24">
        <f t="shared" si="1"/>
        <v>11.8</v>
      </c>
    </row>
    <row r="38" spans="1:8" x14ac:dyDescent="0.2">
      <c r="A38" s="19">
        <v>230201</v>
      </c>
      <c r="B38" s="20" t="s">
        <v>631</v>
      </c>
      <c r="C38" s="21" t="s">
        <v>632</v>
      </c>
      <c r="D38" s="22">
        <v>957.21799999999996</v>
      </c>
      <c r="E38" s="22"/>
      <c r="F38" s="23"/>
      <c r="G38" s="17">
        <f t="shared" si="0"/>
        <v>957.21799999999996</v>
      </c>
      <c r="H38" s="24">
        <f t="shared" si="1"/>
        <v>957.22</v>
      </c>
    </row>
    <row r="39" spans="1:8" x14ac:dyDescent="0.2">
      <c r="A39" s="19">
        <v>230202</v>
      </c>
      <c r="B39" s="20" t="s">
        <v>633</v>
      </c>
      <c r="C39" s="21" t="s">
        <v>634</v>
      </c>
      <c r="D39" s="22">
        <v>641</v>
      </c>
      <c r="E39" s="4">
        <v>7.41</v>
      </c>
      <c r="F39" s="23"/>
      <c r="G39" s="17">
        <f t="shared" si="0"/>
        <v>648.41</v>
      </c>
      <c r="H39" s="24">
        <f t="shared" si="1"/>
        <v>648.41</v>
      </c>
    </row>
    <row r="40" spans="1:8" x14ac:dyDescent="0.2">
      <c r="A40" s="19">
        <v>230203</v>
      </c>
      <c r="B40" s="20" t="s">
        <v>635</v>
      </c>
      <c r="C40" s="21" t="s">
        <v>636</v>
      </c>
      <c r="D40" s="22">
        <v>482.91</v>
      </c>
      <c r="E40" s="22"/>
      <c r="F40" s="23"/>
      <c r="G40" s="17">
        <f t="shared" si="0"/>
        <v>482.91</v>
      </c>
      <c r="H40" s="24">
        <f t="shared" si="1"/>
        <v>482.91</v>
      </c>
    </row>
    <row r="41" spans="1:8" ht="28" x14ac:dyDescent="0.2">
      <c r="A41" s="19">
        <v>230208</v>
      </c>
      <c r="B41" s="20" t="s">
        <v>639</v>
      </c>
      <c r="C41" s="21" t="s">
        <v>640</v>
      </c>
      <c r="D41" s="22">
        <v>314.52199999999999</v>
      </c>
      <c r="E41" s="22"/>
      <c r="F41" s="23"/>
      <c r="G41" s="17">
        <f t="shared" si="0"/>
        <v>314.52199999999999</v>
      </c>
      <c r="H41" s="24">
        <f t="shared" si="1"/>
        <v>314.52</v>
      </c>
    </row>
    <row r="42" spans="1:8" x14ac:dyDescent="0.2">
      <c r="A42" s="19" t="s">
        <v>717</v>
      </c>
      <c r="B42" s="20" t="s">
        <v>645</v>
      </c>
      <c r="C42" s="21" t="s">
        <v>720</v>
      </c>
      <c r="D42" s="22">
        <v>4.3</v>
      </c>
      <c r="E42" s="22"/>
      <c r="F42" s="23"/>
      <c r="G42" s="17">
        <f t="shared" si="0"/>
        <v>4.3</v>
      </c>
      <c r="H42" s="24">
        <f t="shared" si="1"/>
        <v>4.3</v>
      </c>
    </row>
    <row r="43" spans="1:8" x14ac:dyDescent="0.2">
      <c r="A43" s="19" t="s">
        <v>718</v>
      </c>
      <c r="B43" s="20" t="s">
        <v>645</v>
      </c>
      <c r="C43" s="21" t="s">
        <v>719</v>
      </c>
      <c r="D43" s="22">
        <v>6.6059999999999999</v>
      </c>
      <c r="E43" s="22"/>
      <c r="F43" s="23"/>
      <c r="G43" s="17">
        <f t="shared" si="0"/>
        <v>6.6059999999999999</v>
      </c>
      <c r="H43" s="24">
        <f t="shared" si="1"/>
        <v>6.61</v>
      </c>
    </row>
    <row r="44" spans="1:8" x14ac:dyDescent="0.2">
      <c r="A44" s="19">
        <v>814020</v>
      </c>
      <c r="B44" s="20" t="s">
        <v>651</v>
      </c>
      <c r="C44" s="21" t="s">
        <v>777</v>
      </c>
      <c r="D44" s="22">
        <v>23.826000000000001</v>
      </c>
      <c r="E44" s="22"/>
      <c r="F44" s="23"/>
      <c r="G44" s="17">
        <f t="shared" si="0"/>
        <v>23.826000000000001</v>
      </c>
      <c r="H44" s="24">
        <f t="shared" si="1"/>
        <v>23.83</v>
      </c>
    </row>
    <row r="45" spans="1:8" x14ac:dyDescent="0.2">
      <c r="A45" s="2"/>
      <c r="B45" s="2"/>
      <c r="C45" s="4"/>
      <c r="D45" s="32">
        <f>SUM(D5:D44)</f>
        <v>5053.2280000000001</v>
      </c>
      <c r="E45" s="32">
        <f>SUM(E5:E44)</f>
        <v>7.41</v>
      </c>
      <c r="F45" s="33">
        <f>SUM(F6:F44)</f>
        <v>1327.93</v>
      </c>
      <c r="G45" s="34">
        <f>SUM(G5:G44)</f>
        <v>6388.5680000000002</v>
      </c>
      <c r="H45" s="35">
        <f>SUM(H5:H44)</f>
        <v>6388.58</v>
      </c>
    </row>
    <row r="46" spans="1:8" x14ac:dyDescent="0.2">
      <c r="A46" s="2" t="s">
        <v>7</v>
      </c>
      <c r="B46" s="2"/>
      <c r="C46" s="4"/>
      <c r="D46" s="4"/>
      <c r="E46" s="4"/>
      <c r="F46" s="4" t="s">
        <v>7</v>
      </c>
      <c r="G46" s="36"/>
      <c r="H46" s="35"/>
    </row>
  </sheetData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1C91-894A-D946-A7C5-D159F6C89971}">
  <dimension ref="A2:H403"/>
  <sheetViews>
    <sheetView workbookViewId="0">
      <selection activeCell="K18" sqref="K1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45931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60" si="0">SUM(D5:F5)</f>
        <v>34.936</v>
      </c>
      <c r="H5" s="18">
        <f t="shared" ref="H5:H68" si="1">ROUND(G5,2)</f>
        <v>34.94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22.84</v>
      </c>
      <c r="E14" s="22"/>
      <c r="F14" s="23"/>
      <c r="G14" s="17">
        <f t="shared" si="0"/>
        <v>22.84</v>
      </c>
      <c r="H14" s="24">
        <f t="shared" si="1"/>
        <v>22.84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>
        <v>1.63</v>
      </c>
      <c r="E23" s="22"/>
      <c r="F23" s="23"/>
      <c r="G23" s="17">
        <f t="shared" si="0"/>
        <v>1.63</v>
      </c>
      <c r="H23" s="24">
        <f t="shared" si="1"/>
        <v>1.63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212.56399999999999</v>
      </c>
      <c r="E31" s="22"/>
      <c r="F31" s="23"/>
      <c r="G31" s="17">
        <f t="shared" si="0"/>
        <v>212.56399999999999</v>
      </c>
      <c r="H31" s="24">
        <f t="shared" si="1"/>
        <v>212.56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40.450000000000003</v>
      </c>
      <c r="E37" s="22"/>
      <c r="F37" s="23"/>
      <c r="G37" s="17">
        <f t="shared" si="0"/>
        <v>40.450000000000003</v>
      </c>
      <c r="H37" s="24">
        <f t="shared" si="1"/>
        <v>40.450000000000003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80.680000000000007</v>
      </c>
      <c r="E47" s="22"/>
      <c r="F47" s="23"/>
      <c r="G47" s="17">
        <f t="shared" si="0"/>
        <v>80.680000000000007</v>
      </c>
      <c r="H47" s="24">
        <f t="shared" si="1"/>
        <v>80.680000000000007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35.5</v>
      </c>
      <c r="E70" s="22"/>
      <c r="F70" s="23"/>
      <c r="G70" s="17">
        <f t="shared" si="2"/>
        <v>35.5</v>
      </c>
      <c r="H70" s="24">
        <f t="shared" si="3"/>
        <v>35.5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31.83</v>
      </c>
      <c r="E84" s="22"/>
      <c r="F84" s="23"/>
      <c r="G84" s="17">
        <f t="shared" si="2"/>
        <v>31.83</v>
      </c>
      <c r="H84" s="24">
        <f t="shared" si="3"/>
        <v>31.83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3822.08</v>
      </c>
      <c r="E85" s="22"/>
      <c r="F85" s="23"/>
      <c r="G85" s="17">
        <f t="shared" si="2"/>
        <v>3822.08</v>
      </c>
      <c r="H85" s="24">
        <f t="shared" si="3"/>
        <v>3822.08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</v>
      </c>
      <c r="E100" s="22"/>
      <c r="F100" s="23"/>
      <c r="G100" s="17">
        <f t="shared" si="2"/>
        <v>11.5</v>
      </c>
      <c r="H100" s="24">
        <f t="shared" si="3"/>
        <v>11.5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>
        <v>0.74</v>
      </c>
      <c r="E110" s="22"/>
      <c r="F110" s="23"/>
      <c r="G110" s="17">
        <f t="shared" si="2"/>
        <v>0.74</v>
      </c>
      <c r="H110" s="24">
        <f t="shared" si="3"/>
        <v>0.74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8.16</v>
      </c>
      <c r="E113" s="22"/>
      <c r="F113" s="23"/>
      <c r="G113" s="17">
        <f t="shared" si="2"/>
        <v>8.16</v>
      </c>
      <c r="H113" s="24">
        <f t="shared" si="3"/>
        <v>8.16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11.05</v>
      </c>
      <c r="E114" s="22"/>
      <c r="F114" s="23"/>
      <c r="G114" s="17">
        <f t="shared" si="2"/>
        <v>11.05</v>
      </c>
      <c r="H114" s="24">
        <f t="shared" si="3"/>
        <v>11.05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1.9</v>
      </c>
      <c r="E122" s="22"/>
      <c r="F122" s="23"/>
      <c r="G122" s="17">
        <f t="shared" si="2"/>
        <v>1.9</v>
      </c>
      <c r="H122" s="24">
        <f t="shared" si="3"/>
        <v>1.9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250.8</v>
      </c>
      <c r="E126" s="22"/>
      <c r="F126" s="23"/>
      <c r="G126" s="17">
        <f t="shared" ref="G126:G189" si="4">SUM(D126:F126)</f>
        <v>250.8</v>
      </c>
      <c r="H126" s="24">
        <f t="shared" si="3"/>
        <v>250.8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24.966000000000001</v>
      </c>
      <c r="E147" s="22"/>
      <c r="F147" s="23"/>
      <c r="G147" s="17">
        <f t="shared" si="4"/>
        <v>24.966000000000001</v>
      </c>
      <c r="H147" s="24">
        <f t="shared" si="5"/>
        <v>24.97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79.59</v>
      </c>
      <c r="E167" s="22"/>
      <c r="F167" s="23"/>
      <c r="G167" s="17">
        <f t="shared" si="4"/>
        <v>79.59</v>
      </c>
      <c r="H167" s="24">
        <f t="shared" si="5"/>
        <v>79.59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>
        <v>95.45</v>
      </c>
      <c r="E175" s="22"/>
      <c r="F175" s="23"/>
      <c r="G175" s="17">
        <f t="shared" si="4"/>
        <v>95.45</v>
      </c>
      <c r="H175" s="24">
        <f t="shared" si="5"/>
        <v>95.45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15.75</v>
      </c>
      <c r="E177" s="22"/>
      <c r="F177" s="23"/>
      <c r="G177" s="17">
        <f t="shared" si="4"/>
        <v>15.75</v>
      </c>
      <c r="H177" s="24">
        <f t="shared" si="5"/>
        <v>15.75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9.3000000000000007</v>
      </c>
      <c r="E180" s="22"/>
      <c r="F180" s="23"/>
      <c r="G180" s="17">
        <f t="shared" si="4"/>
        <v>9.3000000000000007</v>
      </c>
      <c r="H180" s="24">
        <f t="shared" si="5"/>
        <v>9.3000000000000007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26</v>
      </c>
      <c r="E192" s="22"/>
      <c r="F192" s="23"/>
      <c r="G192" s="17">
        <f t="shared" si="6"/>
        <v>26</v>
      </c>
      <c r="H192" s="24">
        <f t="shared" si="5"/>
        <v>26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20.36</v>
      </c>
      <c r="E217" s="22"/>
      <c r="F217" s="23"/>
      <c r="G217" s="17">
        <f t="shared" si="6"/>
        <v>20.36</v>
      </c>
      <c r="H217" s="24">
        <f t="shared" si="7"/>
        <v>20.36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13.05</v>
      </c>
      <c r="E227" s="22"/>
      <c r="F227" s="23"/>
      <c r="G227" s="17">
        <f t="shared" si="6"/>
        <v>13.05</v>
      </c>
      <c r="H227" s="24">
        <f t="shared" si="7"/>
        <v>13.05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5.46</v>
      </c>
      <c r="E229" s="22"/>
      <c r="F229" s="23"/>
      <c r="G229" s="17">
        <f t="shared" si="6"/>
        <v>5.46</v>
      </c>
      <c r="H229" s="24">
        <f t="shared" si="7"/>
        <v>5.46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6.6059999999999999</v>
      </c>
      <c r="E244" s="22"/>
      <c r="F244" s="23"/>
      <c r="G244" s="17">
        <f t="shared" si="6"/>
        <v>6.6059999999999999</v>
      </c>
      <c r="H244" s="24">
        <f t="shared" si="7"/>
        <v>6.61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2.2200000000000002</v>
      </c>
      <c r="E248" s="22"/>
      <c r="F248" s="23"/>
      <c r="G248" s="17">
        <f t="shared" si="6"/>
        <v>2.2200000000000002</v>
      </c>
      <c r="H248" s="24">
        <f t="shared" si="7"/>
        <v>2.2200000000000002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7.11</v>
      </c>
      <c r="E249" s="22"/>
      <c r="F249" s="23"/>
      <c r="G249" s="17">
        <f t="shared" si="6"/>
        <v>7.11</v>
      </c>
      <c r="H249" s="24">
        <f t="shared" si="7"/>
        <v>7.11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7.5819999999999999</v>
      </c>
      <c r="E258" s="22"/>
      <c r="F258" s="23"/>
      <c r="G258" s="17">
        <f t="shared" si="8"/>
        <v>7.5819999999999999</v>
      </c>
      <c r="H258" s="24">
        <f t="shared" si="7"/>
        <v>7.58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4.9400000000000004</v>
      </c>
      <c r="E259" s="22"/>
      <c r="F259" s="23"/>
      <c r="G259" s="17">
        <f t="shared" si="8"/>
        <v>4.9400000000000004</v>
      </c>
      <c r="H259" s="24">
        <f t="shared" si="7"/>
        <v>4.9400000000000004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6.93</v>
      </c>
      <c r="E260" s="22"/>
      <c r="F260" s="23"/>
      <c r="G260" s="17">
        <f t="shared" si="8"/>
        <v>6.93</v>
      </c>
      <c r="H260" s="24">
        <f t="shared" si="7"/>
        <v>6.93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451.8</v>
      </c>
      <c r="E306" s="22"/>
      <c r="F306" s="23"/>
      <c r="G306" s="17">
        <f t="shared" si="8"/>
        <v>451.8</v>
      </c>
      <c r="H306" s="24">
        <f t="shared" si="9"/>
        <v>451.8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0.74</v>
      </c>
      <c r="E308" s="22"/>
      <c r="F308" s="23"/>
      <c r="G308" s="17">
        <f t="shared" si="8"/>
        <v>0.74</v>
      </c>
      <c r="H308" s="24">
        <f t="shared" si="9"/>
        <v>0.74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22.64</v>
      </c>
      <c r="E311" s="22"/>
      <c r="F311" s="23"/>
      <c r="G311" s="17">
        <f t="shared" si="8"/>
        <v>22.64</v>
      </c>
      <c r="H311" s="24">
        <f t="shared" si="9"/>
        <v>22.64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244.94</v>
      </c>
      <c r="E317" s="22"/>
      <c r="F317" s="23"/>
      <c r="G317" s="17">
        <f t="shared" si="10"/>
        <v>244.94</v>
      </c>
      <c r="H317" s="24">
        <f t="shared" si="9"/>
        <v>244.94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>
        <v>3.7</v>
      </c>
      <c r="E320" s="22"/>
      <c r="F320" s="23"/>
      <c r="G320" s="17">
        <f t="shared" si="10"/>
        <v>3.7</v>
      </c>
      <c r="H320" s="24">
        <f t="shared" si="9"/>
        <v>3.7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>
        <v>2.2200000000000002</v>
      </c>
      <c r="E370" s="22"/>
      <c r="F370" s="23"/>
      <c r="G370" s="17">
        <f t="shared" si="10"/>
        <v>2.2200000000000002</v>
      </c>
      <c r="H370" s="24">
        <f t="shared" si="11"/>
        <v>2.2200000000000002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>
        <v>69.77</v>
      </c>
      <c r="E378" s="22"/>
      <c r="F378" s="23"/>
      <c r="G378" s="17">
        <f t="shared" si="10"/>
        <v>69.77</v>
      </c>
      <c r="H378" s="24">
        <f t="shared" si="11"/>
        <v>69.77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40.98</v>
      </c>
      <c r="E384" s="22"/>
      <c r="F384" s="23"/>
      <c r="G384" s="17">
        <f t="shared" si="12"/>
        <v>40.98</v>
      </c>
      <c r="H384" s="24">
        <f t="shared" si="11"/>
        <v>40.98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>
        <v>19.600000000000001</v>
      </c>
      <c r="E385" s="22"/>
      <c r="F385" s="23"/>
      <c r="G385" s="17">
        <f t="shared" si="12"/>
        <v>19.600000000000001</v>
      </c>
      <c r="H385" s="24">
        <f t="shared" si="11"/>
        <v>19.600000000000001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345.226</v>
      </c>
      <c r="E387" s="22"/>
      <c r="F387" s="23"/>
      <c r="G387" s="17">
        <f t="shared" si="12"/>
        <v>345.226</v>
      </c>
      <c r="H387" s="24">
        <f t="shared" si="11"/>
        <v>345.23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2359.79</v>
      </c>
      <c r="E388" s="4">
        <v>81.72</v>
      </c>
      <c r="F388" s="23"/>
      <c r="G388" s="17">
        <f t="shared" si="12"/>
        <v>2441.5099999999998</v>
      </c>
      <c r="H388" s="24">
        <f t="shared" si="11"/>
        <v>2441.5100000000002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208.01</v>
      </c>
      <c r="E389" s="22"/>
      <c r="F389" s="23"/>
      <c r="G389" s="17">
        <f t="shared" si="12"/>
        <v>208.01</v>
      </c>
      <c r="H389" s="24">
        <f t="shared" ref="H389:H401" si="13">ROUND(G389,2)</f>
        <v>208.01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211.97800000000001</v>
      </c>
      <c r="E391" s="22"/>
      <c r="F391" s="23">
        <v>87.11</v>
      </c>
      <c r="G391" s="17">
        <f t="shared" si="12"/>
        <v>299.08800000000002</v>
      </c>
      <c r="H391" s="24">
        <f t="shared" si="13"/>
        <v>299.08999999999997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5.18</v>
      </c>
      <c r="E396" s="22"/>
      <c r="F396" s="23"/>
      <c r="G396" s="17">
        <f t="shared" si="12"/>
        <v>5.18</v>
      </c>
      <c r="H396" s="24">
        <f t="shared" si="13"/>
        <v>5.18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25.992000000000001</v>
      </c>
      <c r="E397" s="22"/>
      <c r="F397" s="23"/>
      <c r="G397" s="17">
        <f t="shared" si="12"/>
        <v>25.992000000000001</v>
      </c>
      <c r="H397" s="24">
        <f t="shared" si="13"/>
        <v>25.99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8906.7599999999984</v>
      </c>
      <c r="E402" s="32">
        <f>SUM(E5:E401)</f>
        <v>81.72</v>
      </c>
      <c r="F402" s="33">
        <f>SUM(F10:F401)</f>
        <v>87.11</v>
      </c>
      <c r="G402" s="34">
        <f>SUM(G5:G401)</f>
        <v>9075.59</v>
      </c>
      <c r="H402" s="35">
        <f>SUM(H5:H401)</f>
        <v>9075.6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3BE3-5E12-4B48-A1A1-29756BA81E06}">
  <dimension ref="A1:I56"/>
  <sheetViews>
    <sheetView workbookViewId="0">
      <selection activeCell="M9" sqref="M9"/>
    </sheetView>
  </sheetViews>
  <sheetFormatPr baseColWidth="10" defaultRowHeight="15" x14ac:dyDescent="0.2"/>
  <cols>
    <col min="3" max="3" width="43.33203125" customWidth="1"/>
  </cols>
  <sheetData>
    <row r="1" spans="1:9" x14ac:dyDescent="0.2">
      <c r="A1" s="2"/>
      <c r="B1" s="2"/>
      <c r="C1" s="4"/>
      <c r="D1" s="4"/>
      <c r="E1" s="4"/>
      <c r="F1" s="4"/>
      <c r="G1" s="4"/>
      <c r="H1" s="4"/>
      <c r="I1" s="4"/>
    </row>
    <row r="2" spans="1:9" ht="19" x14ac:dyDescent="0.2">
      <c r="A2" s="37">
        <v>45931</v>
      </c>
      <c r="B2" s="2"/>
      <c r="C2" s="3"/>
      <c r="D2" s="4"/>
      <c r="E2" s="4"/>
      <c r="F2" s="4"/>
      <c r="G2" s="4"/>
      <c r="H2" s="4"/>
      <c r="I2" s="4"/>
    </row>
    <row r="3" spans="1:9" ht="20" thickBot="1" x14ac:dyDescent="0.25">
      <c r="A3" s="1"/>
      <c r="B3" s="2"/>
      <c r="C3" s="3"/>
      <c r="D3" s="4"/>
      <c r="E3" s="4"/>
      <c r="F3" s="4"/>
      <c r="G3" s="4"/>
      <c r="H3" s="4"/>
      <c r="I3" s="4"/>
    </row>
    <row r="4" spans="1:9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  <c r="I4" s="4"/>
    </row>
    <row r="5" spans="1:9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52" si="0">SUM(D5:F5)</f>
        <v>34.936</v>
      </c>
      <c r="H5" s="18">
        <f t="shared" ref="H5:H52" si="1">ROUND(G5,2)</f>
        <v>34.94</v>
      </c>
      <c r="I5" s="4"/>
    </row>
    <row r="6" spans="1:9" x14ac:dyDescent="0.2">
      <c r="A6" s="19">
        <v>1400</v>
      </c>
      <c r="B6" s="20" t="s">
        <v>18</v>
      </c>
      <c r="C6" s="21" t="s">
        <v>19</v>
      </c>
      <c r="D6" s="22">
        <v>0.74</v>
      </c>
      <c r="E6" s="22"/>
      <c r="F6" s="23"/>
      <c r="G6" s="17">
        <f t="shared" si="0"/>
        <v>0.74</v>
      </c>
      <c r="H6" s="24">
        <f t="shared" si="1"/>
        <v>0.74</v>
      </c>
      <c r="I6" s="4"/>
    </row>
    <row r="7" spans="1:9" x14ac:dyDescent="0.2">
      <c r="A7" s="19">
        <v>1450</v>
      </c>
      <c r="B7" s="20" t="s">
        <v>20</v>
      </c>
      <c r="C7" s="21" t="s">
        <v>21</v>
      </c>
      <c r="D7" s="22">
        <v>22.84</v>
      </c>
      <c r="E7" s="22"/>
      <c r="F7" s="23"/>
      <c r="G7" s="17">
        <f t="shared" si="0"/>
        <v>22.84</v>
      </c>
      <c r="H7" s="24">
        <f t="shared" si="1"/>
        <v>22.84</v>
      </c>
      <c r="I7" s="4"/>
    </row>
    <row r="8" spans="1:9" x14ac:dyDescent="0.2">
      <c r="A8" s="19">
        <v>1800</v>
      </c>
      <c r="B8" s="20" t="s">
        <v>38</v>
      </c>
      <c r="C8" s="21" t="s">
        <v>39</v>
      </c>
      <c r="D8" s="22">
        <v>1.63</v>
      </c>
      <c r="E8" s="22"/>
      <c r="F8" s="23"/>
      <c r="G8" s="17">
        <f t="shared" si="0"/>
        <v>1.63</v>
      </c>
      <c r="H8" s="24">
        <f t="shared" si="1"/>
        <v>1.63</v>
      </c>
      <c r="I8" s="4"/>
    </row>
    <row r="9" spans="1:9" x14ac:dyDescent="0.2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  <c r="I9" s="4"/>
    </row>
    <row r="10" spans="1:9" x14ac:dyDescent="0.2">
      <c r="A10" s="19">
        <v>2460</v>
      </c>
      <c r="B10" s="20" t="s">
        <v>53</v>
      </c>
      <c r="C10" s="21" t="s">
        <v>681</v>
      </c>
      <c r="D10" s="22">
        <v>212.56399999999999</v>
      </c>
      <c r="E10" s="22"/>
      <c r="F10" s="23"/>
      <c r="G10" s="17">
        <f t="shared" si="0"/>
        <v>212.56399999999999</v>
      </c>
      <c r="H10" s="24">
        <f t="shared" si="1"/>
        <v>212.56</v>
      </c>
      <c r="I10" s="4"/>
    </row>
    <row r="11" spans="1:9" x14ac:dyDescent="0.2">
      <c r="A11" s="19">
        <v>2960</v>
      </c>
      <c r="B11" s="20" t="s">
        <v>66</v>
      </c>
      <c r="C11" s="21" t="s">
        <v>67</v>
      </c>
      <c r="D11" s="22">
        <v>40.450000000000003</v>
      </c>
      <c r="E11" s="22"/>
      <c r="F11" s="23"/>
      <c r="G11" s="17">
        <f t="shared" si="0"/>
        <v>40.450000000000003</v>
      </c>
      <c r="H11" s="24">
        <f t="shared" si="1"/>
        <v>40.450000000000003</v>
      </c>
      <c r="I11" s="4"/>
    </row>
    <row r="12" spans="1:9" x14ac:dyDescent="0.2">
      <c r="A12" s="19">
        <v>3710</v>
      </c>
      <c r="B12" s="20" t="s">
        <v>85</v>
      </c>
      <c r="C12" s="21" t="s">
        <v>86</v>
      </c>
      <c r="D12" s="22">
        <v>80.680000000000007</v>
      </c>
      <c r="E12" s="22"/>
      <c r="F12" s="23"/>
      <c r="G12" s="17">
        <f t="shared" si="0"/>
        <v>80.680000000000007</v>
      </c>
      <c r="H12" s="24">
        <f t="shared" si="1"/>
        <v>80.680000000000007</v>
      </c>
      <c r="I12" s="4"/>
    </row>
    <row r="13" spans="1:9" x14ac:dyDescent="0.2">
      <c r="A13" s="19">
        <v>5280</v>
      </c>
      <c r="B13" s="20" t="s">
        <v>125</v>
      </c>
      <c r="C13" s="21" t="s">
        <v>126</v>
      </c>
      <c r="D13" s="22">
        <v>35.5</v>
      </c>
      <c r="E13" s="22"/>
      <c r="F13" s="23"/>
      <c r="G13" s="17">
        <f t="shared" si="0"/>
        <v>35.5</v>
      </c>
      <c r="H13" s="24">
        <f t="shared" si="1"/>
        <v>35.5</v>
      </c>
      <c r="I13" s="4"/>
    </row>
    <row r="14" spans="1:9" x14ac:dyDescent="0.2">
      <c r="A14" s="19">
        <v>5660</v>
      </c>
      <c r="B14" s="20" t="s">
        <v>150</v>
      </c>
      <c r="C14" s="21" t="s">
        <v>151</v>
      </c>
      <c r="D14" s="22">
        <v>31.83</v>
      </c>
      <c r="E14" s="22"/>
      <c r="F14" s="23"/>
      <c r="G14" s="17">
        <f t="shared" si="0"/>
        <v>31.83</v>
      </c>
      <c r="H14" s="24">
        <f t="shared" si="1"/>
        <v>31.83</v>
      </c>
      <c r="I14" s="4"/>
    </row>
    <row r="15" spans="1:9" x14ac:dyDescent="0.2">
      <c r="A15" s="19">
        <v>5690</v>
      </c>
      <c r="B15" s="20" t="s">
        <v>152</v>
      </c>
      <c r="C15" s="21" t="s">
        <v>153</v>
      </c>
      <c r="D15" s="22">
        <v>3822.08</v>
      </c>
      <c r="E15" s="22"/>
      <c r="F15" s="23"/>
      <c r="G15" s="17">
        <f t="shared" si="0"/>
        <v>3822.08</v>
      </c>
      <c r="H15" s="24">
        <f t="shared" si="1"/>
        <v>3822.08</v>
      </c>
      <c r="I15" s="4"/>
    </row>
    <row r="16" spans="1:9" x14ac:dyDescent="0.2">
      <c r="A16" s="19">
        <v>6292</v>
      </c>
      <c r="B16" s="20" t="s">
        <v>174</v>
      </c>
      <c r="C16" s="21" t="s">
        <v>175</v>
      </c>
      <c r="D16" s="22">
        <v>11.5</v>
      </c>
      <c r="E16" s="22"/>
      <c r="F16" s="23"/>
      <c r="G16" s="17">
        <f t="shared" si="0"/>
        <v>11.5</v>
      </c>
      <c r="H16" s="24">
        <f t="shared" si="1"/>
        <v>11.5</v>
      </c>
      <c r="I16" s="4"/>
    </row>
    <row r="17" spans="1:9" x14ac:dyDescent="0.2">
      <c r="A17" s="19">
        <v>6590</v>
      </c>
      <c r="B17" s="20" t="s">
        <v>192</v>
      </c>
      <c r="C17" s="21" t="s">
        <v>780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  <c r="I17" s="4"/>
    </row>
    <row r="18" spans="1:9" x14ac:dyDescent="0.2">
      <c r="A18" s="19">
        <v>6670</v>
      </c>
      <c r="B18" s="20" t="s">
        <v>190</v>
      </c>
      <c r="C18" s="21" t="s">
        <v>197</v>
      </c>
      <c r="D18" s="22">
        <v>8.16</v>
      </c>
      <c r="E18" s="22"/>
      <c r="F18" s="23"/>
      <c r="G18" s="17">
        <f t="shared" si="0"/>
        <v>8.16</v>
      </c>
      <c r="H18" s="24">
        <f t="shared" si="1"/>
        <v>8.16</v>
      </c>
      <c r="I18" s="4"/>
    </row>
    <row r="19" spans="1:9" x14ac:dyDescent="0.2">
      <c r="A19" s="19">
        <v>6800</v>
      </c>
      <c r="B19" s="20" t="s">
        <v>190</v>
      </c>
      <c r="C19" s="21" t="s">
        <v>198</v>
      </c>
      <c r="D19" s="22">
        <v>11.05</v>
      </c>
      <c r="E19" s="22"/>
      <c r="F19" s="23"/>
      <c r="G19" s="17">
        <f t="shared" si="0"/>
        <v>11.05</v>
      </c>
      <c r="H19" s="24">
        <f t="shared" si="1"/>
        <v>11.05</v>
      </c>
      <c r="I19" s="4"/>
    </row>
    <row r="20" spans="1:9" x14ac:dyDescent="0.2">
      <c r="A20" s="19">
        <v>6980</v>
      </c>
      <c r="B20" s="20" t="s">
        <v>212</v>
      </c>
      <c r="C20" s="21" t="s">
        <v>213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  <c r="I20" s="4"/>
    </row>
    <row r="21" spans="1:9" x14ac:dyDescent="0.2">
      <c r="A21" s="19">
        <v>7140</v>
      </c>
      <c r="B21" s="20" t="s">
        <v>220</v>
      </c>
      <c r="C21" s="21" t="s">
        <v>221</v>
      </c>
      <c r="D21" s="22">
        <v>250.8</v>
      </c>
      <c r="E21" s="22"/>
      <c r="F21" s="23"/>
      <c r="G21" s="17">
        <f t="shared" si="0"/>
        <v>250.8</v>
      </c>
      <c r="H21" s="24">
        <f t="shared" si="1"/>
        <v>250.8</v>
      </c>
      <c r="I21" s="4"/>
    </row>
    <row r="22" spans="1:9" x14ac:dyDescent="0.2">
      <c r="A22" s="19">
        <v>7490</v>
      </c>
      <c r="B22" s="20" t="s">
        <v>257</v>
      </c>
      <c r="C22" s="21" t="s">
        <v>258</v>
      </c>
      <c r="D22" s="22">
        <v>24.966000000000001</v>
      </c>
      <c r="E22" s="22"/>
      <c r="F22" s="23"/>
      <c r="G22" s="17">
        <f t="shared" si="0"/>
        <v>24.966000000000001</v>
      </c>
      <c r="H22" s="24">
        <f t="shared" si="1"/>
        <v>24.97</v>
      </c>
      <c r="I22" s="4"/>
    </row>
    <row r="23" spans="1:9" x14ac:dyDescent="0.2">
      <c r="A23" s="19">
        <v>8220</v>
      </c>
      <c r="B23" s="20" t="s">
        <v>289</v>
      </c>
      <c r="C23" s="21" t="s">
        <v>290</v>
      </c>
      <c r="D23" s="22">
        <v>79.59</v>
      </c>
      <c r="E23" s="22"/>
      <c r="F23" s="23"/>
      <c r="G23" s="17">
        <f t="shared" si="0"/>
        <v>79.59</v>
      </c>
      <c r="H23" s="24">
        <f t="shared" si="1"/>
        <v>79.59</v>
      </c>
      <c r="I23" s="4"/>
    </row>
    <row r="24" spans="1:9" x14ac:dyDescent="0.2">
      <c r="A24" s="19">
        <v>8671</v>
      </c>
      <c r="B24" s="20" t="s">
        <v>293</v>
      </c>
      <c r="C24" s="21" t="s">
        <v>781</v>
      </c>
      <c r="D24" s="22">
        <v>95.45</v>
      </c>
      <c r="E24" s="22"/>
      <c r="F24" s="23"/>
      <c r="G24" s="17">
        <f t="shared" si="0"/>
        <v>95.45</v>
      </c>
      <c r="H24" s="24">
        <f t="shared" si="1"/>
        <v>95.45</v>
      </c>
      <c r="I24" s="4"/>
    </row>
    <row r="25" spans="1:9" x14ac:dyDescent="0.2">
      <c r="A25" s="19">
        <v>8730</v>
      </c>
      <c r="B25" s="20" t="s">
        <v>305</v>
      </c>
      <c r="C25" s="21" t="s">
        <v>306</v>
      </c>
      <c r="D25" s="22">
        <v>15.75</v>
      </c>
      <c r="E25" s="22"/>
      <c r="F25" s="23"/>
      <c r="G25" s="17">
        <f t="shared" si="0"/>
        <v>15.75</v>
      </c>
      <c r="H25" s="24">
        <f t="shared" si="1"/>
        <v>15.75</v>
      </c>
      <c r="I25" s="4"/>
    </row>
    <row r="26" spans="1:9" x14ac:dyDescent="0.2">
      <c r="A26" s="19">
        <v>8890</v>
      </c>
      <c r="B26" s="20" t="s">
        <v>310</v>
      </c>
      <c r="C26" s="21" t="s">
        <v>311</v>
      </c>
      <c r="D26" s="22">
        <v>9.3000000000000007</v>
      </c>
      <c r="E26" s="22"/>
      <c r="F26" s="23"/>
      <c r="G26" s="17">
        <f t="shared" si="0"/>
        <v>9.3000000000000007</v>
      </c>
      <c r="H26" s="24">
        <f t="shared" si="1"/>
        <v>9.3000000000000007</v>
      </c>
      <c r="I26" s="4"/>
    </row>
    <row r="27" spans="1:9" x14ac:dyDescent="0.2">
      <c r="A27" s="19">
        <v>9090</v>
      </c>
      <c r="B27" s="20" t="s">
        <v>326</v>
      </c>
      <c r="C27" s="21" t="s">
        <v>327</v>
      </c>
      <c r="D27" s="22">
        <v>0.74</v>
      </c>
      <c r="E27" s="22"/>
      <c r="F27" s="23"/>
      <c r="G27" s="17">
        <f t="shared" si="0"/>
        <v>0.74</v>
      </c>
      <c r="H27" s="24">
        <f t="shared" si="1"/>
        <v>0.74</v>
      </c>
      <c r="I27" s="4"/>
    </row>
    <row r="28" spans="1:9" x14ac:dyDescent="0.2">
      <c r="A28" s="19">
        <v>9240</v>
      </c>
      <c r="B28" s="20" t="s">
        <v>330</v>
      </c>
      <c r="C28" s="21" t="s">
        <v>331</v>
      </c>
      <c r="D28" s="22">
        <v>26</v>
      </c>
      <c r="E28" s="22"/>
      <c r="F28" s="23"/>
      <c r="G28" s="17">
        <f t="shared" si="0"/>
        <v>26</v>
      </c>
      <c r="H28" s="24">
        <f t="shared" si="1"/>
        <v>26</v>
      </c>
      <c r="I28" s="4"/>
    </row>
    <row r="29" spans="1:9" x14ac:dyDescent="0.2">
      <c r="A29" s="19">
        <v>122102</v>
      </c>
      <c r="B29" s="20" t="s">
        <v>374</v>
      </c>
      <c r="C29" s="21" t="s">
        <v>375</v>
      </c>
      <c r="D29" s="22">
        <v>20.36</v>
      </c>
      <c r="E29" s="22"/>
      <c r="F29" s="23"/>
      <c r="G29" s="17">
        <f t="shared" si="0"/>
        <v>20.36</v>
      </c>
      <c r="H29" s="24">
        <f t="shared" si="1"/>
        <v>20.36</v>
      </c>
      <c r="I29" s="4"/>
    </row>
    <row r="30" spans="1:9" x14ac:dyDescent="0.2">
      <c r="A30" s="19">
        <v>130091</v>
      </c>
      <c r="B30" s="20" t="s">
        <v>386</v>
      </c>
      <c r="C30" s="21" t="s">
        <v>750</v>
      </c>
      <c r="D30" s="22">
        <v>13.05</v>
      </c>
      <c r="E30" s="22"/>
      <c r="F30" s="23"/>
      <c r="G30" s="17">
        <f t="shared" si="0"/>
        <v>13.05</v>
      </c>
      <c r="H30" s="24">
        <f t="shared" si="1"/>
        <v>13.05</v>
      </c>
      <c r="I30" s="4"/>
    </row>
    <row r="31" spans="1:9" x14ac:dyDescent="0.2">
      <c r="A31" s="19">
        <v>130094</v>
      </c>
      <c r="B31" s="20" t="s">
        <v>390</v>
      </c>
      <c r="C31" s="21" t="s">
        <v>391</v>
      </c>
      <c r="D31" s="22">
        <v>5.46</v>
      </c>
      <c r="E31" s="22"/>
      <c r="F31" s="23"/>
      <c r="G31" s="17">
        <f t="shared" si="0"/>
        <v>5.46</v>
      </c>
      <c r="H31" s="24">
        <f t="shared" si="1"/>
        <v>5.46</v>
      </c>
      <c r="I31" s="4"/>
    </row>
    <row r="32" spans="1:9" x14ac:dyDescent="0.2">
      <c r="A32" s="19">
        <v>130441</v>
      </c>
      <c r="B32" s="20" t="s">
        <v>416</v>
      </c>
      <c r="C32" s="21" t="s">
        <v>417</v>
      </c>
      <c r="D32" s="22">
        <v>6.6059999999999999</v>
      </c>
      <c r="E32" s="22"/>
      <c r="F32" s="23"/>
      <c r="G32" s="17">
        <f t="shared" si="0"/>
        <v>6.6059999999999999</v>
      </c>
      <c r="H32" s="24">
        <f t="shared" si="1"/>
        <v>6.61</v>
      </c>
      <c r="I32" s="4"/>
    </row>
    <row r="33" spans="1:9" x14ac:dyDescent="0.2">
      <c r="A33" s="19">
        <v>130467</v>
      </c>
      <c r="B33" s="20" t="s">
        <v>400</v>
      </c>
      <c r="C33" s="21" t="s">
        <v>422</v>
      </c>
      <c r="D33" s="22">
        <v>2.2200000000000002</v>
      </c>
      <c r="E33" s="22"/>
      <c r="F33" s="23"/>
      <c r="G33" s="17">
        <f t="shared" si="0"/>
        <v>2.2200000000000002</v>
      </c>
      <c r="H33" s="24">
        <f t="shared" si="1"/>
        <v>2.2200000000000002</v>
      </c>
      <c r="I33" s="4"/>
    </row>
    <row r="34" spans="1:9" x14ac:dyDescent="0.2">
      <c r="A34" s="19">
        <v>130482</v>
      </c>
      <c r="B34" s="20" t="s">
        <v>423</v>
      </c>
      <c r="C34" s="21" t="s">
        <v>424</v>
      </c>
      <c r="D34" s="22">
        <v>7.11</v>
      </c>
      <c r="E34" s="22"/>
      <c r="F34" s="23"/>
      <c r="G34" s="17">
        <f t="shared" si="0"/>
        <v>7.11</v>
      </c>
      <c r="H34" s="24">
        <f t="shared" si="1"/>
        <v>7.11</v>
      </c>
      <c r="I34" s="4"/>
    </row>
    <row r="35" spans="1:9" x14ac:dyDescent="0.2">
      <c r="A35" s="19">
        <v>130554</v>
      </c>
      <c r="B35" s="20" t="s">
        <v>436</v>
      </c>
      <c r="C35" s="21" t="s">
        <v>770</v>
      </c>
      <c r="D35" s="22">
        <v>7.5819999999999999</v>
      </c>
      <c r="E35" s="22"/>
      <c r="F35" s="23"/>
      <c r="G35" s="17">
        <f t="shared" si="0"/>
        <v>7.5819999999999999</v>
      </c>
      <c r="H35" s="24">
        <f t="shared" si="1"/>
        <v>7.58</v>
      </c>
      <c r="I35" s="4"/>
    </row>
    <row r="36" spans="1:9" x14ac:dyDescent="0.2">
      <c r="A36" s="19">
        <v>130553</v>
      </c>
      <c r="B36" s="20" t="s">
        <v>438</v>
      </c>
      <c r="C36" s="21" t="s">
        <v>439</v>
      </c>
      <c r="D36" s="22">
        <v>4.9400000000000004</v>
      </c>
      <c r="E36" s="22"/>
      <c r="F36" s="23"/>
      <c r="G36" s="17">
        <f t="shared" si="0"/>
        <v>4.9400000000000004</v>
      </c>
      <c r="H36" s="24">
        <f t="shared" si="1"/>
        <v>4.9400000000000004</v>
      </c>
      <c r="I36" s="4"/>
    </row>
    <row r="37" spans="1:9" x14ac:dyDescent="0.2">
      <c r="A37" s="19">
        <v>130601</v>
      </c>
      <c r="B37" s="20" t="s">
        <v>440</v>
      </c>
      <c r="C37" s="21" t="s">
        <v>441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  <c r="I37" s="4"/>
    </row>
    <row r="38" spans="1:9" x14ac:dyDescent="0.2">
      <c r="A38" s="19">
        <v>130880</v>
      </c>
      <c r="B38" s="20" t="s">
        <v>515</v>
      </c>
      <c r="C38" s="21" t="s">
        <v>516</v>
      </c>
      <c r="D38" s="22">
        <v>451.8</v>
      </c>
      <c r="E38" s="22"/>
      <c r="F38" s="23"/>
      <c r="G38" s="17">
        <f t="shared" si="0"/>
        <v>451.8</v>
      </c>
      <c r="H38" s="24">
        <f t="shared" si="1"/>
        <v>451.8</v>
      </c>
      <c r="I38" s="4"/>
    </row>
    <row r="39" spans="1:9" x14ac:dyDescent="0.2">
      <c r="A39" s="19">
        <v>130951</v>
      </c>
      <c r="B39" s="20" t="s">
        <v>518</v>
      </c>
      <c r="C39" s="21" t="s">
        <v>519</v>
      </c>
      <c r="D39" s="22">
        <v>0.74</v>
      </c>
      <c r="E39" s="22"/>
      <c r="F39" s="23"/>
      <c r="G39" s="17">
        <f t="shared" si="0"/>
        <v>0.74</v>
      </c>
      <c r="H39" s="24">
        <f t="shared" si="1"/>
        <v>0.74</v>
      </c>
      <c r="I39" s="4"/>
    </row>
    <row r="40" spans="1:9" x14ac:dyDescent="0.2">
      <c r="A40" s="19">
        <v>150000</v>
      </c>
      <c r="B40" s="20" t="s">
        <v>522</v>
      </c>
      <c r="C40" s="21" t="s">
        <v>523</v>
      </c>
      <c r="D40" s="22">
        <v>22.64</v>
      </c>
      <c r="E40" s="22"/>
      <c r="F40" s="23"/>
      <c r="G40" s="17">
        <f t="shared" si="0"/>
        <v>22.64</v>
      </c>
      <c r="H40" s="24">
        <f t="shared" si="1"/>
        <v>22.64</v>
      </c>
      <c r="I40" s="4"/>
    </row>
    <row r="41" spans="1:9" x14ac:dyDescent="0.2">
      <c r="A41" s="19">
        <v>150020</v>
      </c>
      <c r="B41" s="20" t="s">
        <v>534</v>
      </c>
      <c r="C41" s="21" t="s">
        <v>535</v>
      </c>
      <c r="D41" s="22">
        <v>244.94</v>
      </c>
      <c r="E41" s="22"/>
      <c r="F41" s="23"/>
      <c r="G41" s="17">
        <f t="shared" si="0"/>
        <v>244.94</v>
      </c>
      <c r="H41" s="24">
        <f t="shared" si="1"/>
        <v>244.94</v>
      </c>
      <c r="I41" s="4"/>
    </row>
    <row r="42" spans="1:9" x14ac:dyDescent="0.2">
      <c r="A42" s="19">
        <v>152000</v>
      </c>
      <c r="B42" s="20" t="s">
        <v>538</v>
      </c>
      <c r="C42" s="21" t="s">
        <v>539</v>
      </c>
      <c r="D42" s="22">
        <v>3.7</v>
      </c>
      <c r="E42" s="22"/>
      <c r="F42" s="23"/>
      <c r="G42" s="17">
        <f t="shared" si="0"/>
        <v>3.7</v>
      </c>
      <c r="H42" s="24">
        <f t="shared" si="1"/>
        <v>3.7</v>
      </c>
      <c r="I42" s="4"/>
    </row>
    <row r="43" spans="1:9" x14ac:dyDescent="0.2">
      <c r="A43" s="19">
        <v>210225</v>
      </c>
      <c r="B43" s="20" t="s">
        <v>611</v>
      </c>
      <c r="C43" s="21" t="s">
        <v>716</v>
      </c>
      <c r="D43" s="22">
        <v>2.2200000000000002</v>
      </c>
      <c r="E43" s="22"/>
      <c r="F43" s="23"/>
      <c r="G43" s="17">
        <f t="shared" si="0"/>
        <v>2.2200000000000002</v>
      </c>
      <c r="H43" s="24">
        <f t="shared" si="1"/>
        <v>2.2200000000000002</v>
      </c>
      <c r="I43" s="4"/>
    </row>
    <row r="44" spans="1:9" x14ac:dyDescent="0.2">
      <c r="A44" s="19">
        <v>215158</v>
      </c>
      <c r="B44" s="20" t="s">
        <v>611</v>
      </c>
      <c r="C44" s="21" t="s">
        <v>776</v>
      </c>
      <c r="D44" s="22">
        <v>69.77</v>
      </c>
      <c r="E44" s="22"/>
      <c r="F44" s="23"/>
      <c r="G44" s="17">
        <f t="shared" si="0"/>
        <v>69.77</v>
      </c>
      <c r="H44" s="24">
        <f t="shared" si="1"/>
        <v>69.77</v>
      </c>
      <c r="I44" s="4"/>
    </row>
    <row r="45" spans="1:9" x14ac:dyDescent="0.2">
      <c r="A45" s="19">
        <v>222520</v>
      </c>
      <c r="B45" s="20" t="s">
        <v>627</v>
      </c>
      <c r="C45" s="21" t="s">
        <v>779</v>
      </c>
      <c r="D45" s="22">
        <v>40.98</v>
      </c>
      <c r="E45" s="22"/>
      <c r="F45" s="23"/>
      <c r="G45" s="17">
        <f t="shared" si="0"/>
        <v>40.98</v>
      </c>
      <c r="H45" s="24">
        <f t="shared" si="1"/>
        <v>40.98</v>
      </c>
      <c r="I45" s="4"/>
    </row>
    <row r="46" spans="1:9" x14ac:dyDescent="0.2">
      <c r="A46" s="19">
        <v>222340</v>
      </c>
      <c r="B46" s="20" t="s">
        <v>629</v>
      </c>
      <c r="C46" s="21" t="s">
        <v>630</v>
      </c>
      <c r="D46" s="22">
        <v>19.600000000000001</v>
      </c>
      <c r="E46" s="22"/>
      <c r="F46" s="23"/>
      <c r="G46" s="17">
        <f t="shared" si="0"/>
        <v>19.600000000000001</v>
      </c>
      <c r="H46" s="24">
        <f t="shared" si="1"/>
        <v>19.600000000000001</v>
      </c>
      <c r="I46" s="4"/>
    </row>
    <row r="47" spans="1:9" x14ac:dyDescent="0.2">
      <c r="A47" s="19">
        <v>230201</v>
      </c>
      <c r="B47" s="20" t="s">
        <v>631</v>
      </c>
      <c r="C47" s="21" t="s">
        <v>632</v>
      </c>
      <c r="D47" s="22">
        <v>345.226</v>
      </c>
      <c r="E47" s="22"/>
      <c r="F47" s="23"/>
      <c r="G47" s="17">
        <f t="shared" si="0"/>
        <v>345.226</v>
      </c>
      <c r="H47" s="24">
        <f t="shared" si="1"/>
        <v>345.23</v>
      </c>
      <c r="I47" s="4"/>
    </row>
    <row r="48" spans="1:9" x14ac:dyDescent="0.2">
      <c r="A48" s="19">
        <v>230202</v>
      </c>
      <c r="B48" s="20" t="s">
        <v>633</v>
      </c>
      <c r="C48" s="21" t="s">
        <v>634</v>
      </c>
      <c r="D48" s="22">
        <v>2359.79</v>
      </c>
      <c r="E48" s="4">
        <v>81.72</v>
      </c>
      <c r="F48" s="23"/>
      <c r="G48" s="17">
        <f t="shared" si="0"/>
        <v>2441.5099999999998</v>
      </c>
      <c r="H48" s="24">
        <f t="shared" si="1"/>
        <v>2441.5100000000002</v>
      </c>
      <c r="I48" s="4"/>
    </row>
    <row r="49" spans="1:9" x14ac:dyDescent="0.2">
      <c r="A49" s="19">
        <v>230203</v>
      </c>
      <c r="B49" s="20" t="s">
        <v>635</v>
      </c>
      <c r="C49" s="21" t="s">
        <v>636</v>
      </c>
      <c r="D49" s="22">
        <v>208.01</v>
      </c>
      <c r="E49" s="22"/>
      <c r="F49" s="23"/>
      <c r="G49" s="17">
        <f t="shared" si="0"/>
        <v>208.01</v>
      </c>
      <c r="H49" s="24">
        <f t="shared" si="1"/>
        <v>208.01</v>
      </c>
      <c r="I49" s="4"/>
    </row>
    <row r="50" spans="1:9" x14ac:dyDescent="0.2">
      <c r="A50" s="19">
        <v>230208</v>
      </c>
      <c r="B50" s="20" t="s">
        <v>639</v>
      </c>
      <c r="C50" s="21" t="s">
        <v>640</v>
      </c>
      <c r="D50" s="22">
        <v>211.97800000000001</v>
      </c>
      <c r="E50" s="22"/>
      <c r="F50" s="23">
        <v>87.11</v>
      </c>
      <c r="G50" s="17">
        <f t="shared" si="0"/>
        <v>299.08800000000002</v>
      </c>
      <c r="H50" s="24">
        <f t="shared" si="1"/>
        <v>299.08999999999997</v>
      </c>
      <c r="I50" s="4"/>
    </row>
    <row r="51" spans="1:9" ht="28" x14ac:dyDescent="0.2">
      <c r="A51" s="19" t="s">
        <v>718</v>
      </c>
      <c r="B51" s="20" t="s">
        <v>645</v>
      </c>
      <c r="C51" s="21" t="s">
        <v>719</v>
      </c>
      <c r="D51" s="22">
        <v>5.18</v>
      </c>
      <c r="E51" s="22"/>
      <c r="F51" s="23"/>
      <c r="G51" s="17">
        <f t="shared" si="0"/>
        <v>5.18</v>
      </c>
      <c r="H51" s="24">
        <f t="shared" si="1"/>
        <v>5.18</v>
      </c>
      <c r="I51" s="4"/>
    </row>
    <row r="52" spans="1:9" x14ac:dyDescent="0.2">
      <c r="A52" s="19">
        <v>814020</v>
      </c>
      <c r="B52" s="20" t="s">
        <v>647</v>
      </c>
      <c r="C52" s="21" t="s">
        <v>648</v>
      </c>
      <c r="D52" s="22">
        <v>25.992000000000001</v>
      </c>
      <c r="E52" s="22"/>
      <c r="F52" s="23"/>
      <c r="G52" s="17">
        <f t="shared" si="0"/>
        <v>25.992000000000001</v>
      </c>
      <c r="H52" s="24">
        <f t="shared" si="1"/>
        <v>25.99</v>
      </c>
      <c r="I52" s="4"/>
    </row>
    <row r="53" spans="1:9" x14ac:dyDescent="0.2">
      <c r="A53" s="2"/>
      <c r="B53" s="2"/>
      <c r="C53" s="4"/>
      <c r="D53" s="32">
        <f>SUM(D5:D52)</f>
        <v>8906.7599999999984</v>
      </c>
      <c r="E53" s="32">
        <f>SUM(E5:E52)</f>
        <v>81.72</v>
      </c>
      <c r="F53" s="33">
        <f>SUM(F6:F52)</f>
        <v>87.11</v>
      </c>
      <c r="G53" s="34">
        <f>SUM(G5:G52)</f>
        <v>9075.59</v>
      </c>
      <c r="H53" s="35">
        <f>SUM(H5:H52)</f>
        <v>9075.6</v>
      </c>
      <c r="I53" s="4"/>
    </row>
    <row r="54" spans="1:9" x14ac:dyDescent="0.2">
      <c r="A54" s="2" t="s">
        <v>7</v>
      </c>
      <c r="B54" s="2"/>
      <c r="C54" s="4"/>
      <c r="D54" s="4"/>
      <c r="E54" s="4"/>
      <c r="F54" s="4" t="s">
        <v>7</v>
      </c>
      <c r="G54" s="36"/>
      <c r="H54" s="35"/>
      <c r="I54" s="4"/>
    </row>
    <row r="55" spans="1:9" x14ac:dyDescent="0.2">
      <c r="A55" s="2"/>
      <c r="B55" s="2"/>
      <c r="C55" s="4"/>
      <c r="D55" s="4"/>
      <c r="E55" s="4"/>
      <c r="F55" s="4"/>
      <c r="G55" s="4"/>
      <c r="H55" s="4"/>
      <c r="I55" s="4"/>
    </row>
    <row r="56" spans="1:9" x14ac:dyDescent="0.2">
      <c r="A56" s="2"/>
      <c r="B56" s="2"/>
      <c r="C56" s="4"/>
      <c r="D56" s="4"/>
      <c r="E56" s="4"/>
      <c r="F56" s="4"/>
      <c r="G56" s="4"/>
      <c r="H56" s="4"/>
      <c r="I56" s="4"/>
    </row>
  </sheetData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1BEB-D235-804A-9DC8-0C8D3B8AEC1F}">
  <dimension ref="A2:H403"/>
  <sheetViews>
    <sheetView workbookViewId="0">
      <selection activeCell="N24" sqref="N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45962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60" si="0">SUM(D5:F5)</f>
        <v>3.7</v>
      </c>
      <c r="H5" s="18">
        <f t="shared" ref="H5:H68" si="1">ROUND(G5,2)</f>
        <v>3.7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10.44</v>
      </c>
      <c r="E11" s="22"/>
      <c r="F11" s="23"/>
      <c r="G11" s="17">
        <f t="shared" si="0"/>
        <v>10.44</v>
      </c>
      <c r="H11" s="24">
        <f t="shared" si="1"/>
        <v>10.44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19.3</v>
      </c>
      <c r="E14" s="22"/>
      <c r="F14" s="23"/>
      <c r="G14" s="17">
        <f t="shared" si="0"/>
        <v>19.3</v>
      </c>
      <c r="H14" s="24">
        <f t="shared" si="1"/>
        <v>19.3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122.1</v>
      </c>
      <c r="E31" s="22"/>
      <c r="F31" s="23"/>
      <c r="G31" s="17">
        <f t="shared" si="0"/>
        <v>122.1</v>
      </c>
      <c r="H31" s="24">
        <f t="shared" si="1"/>
        <v>122.1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6.44</v>
      </c>
      <c r="E37" s="22"/>
      <c r="F37" s="23"/>
      <c r="G37" s="17">
        <f t="shared" si="0"/>
        <v>6.44</v>
      </c>
      <c r="H37" s="24">
        <f t="shared" si="1"/>
        <v>6.44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16.329999999999998</v>
      </c>
      <c r="E47" s="22"/>
      <c r="F47" s="23"/>
      <c r="G47" s="17">
        <f t="shared" si="0"/>
        <v>16.329999999999998</v>
      </c>
      <c r="H47" s="24">
        <f t="shared" si="1"/>
        <v>16.329999999999998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37.5</v>
      </c>
      <c r="E56" s="22"/>
      <c r="F56" s="23"/>
      <c r="G56" s="17">
        <f t="shared" si="0"/>
        <v>37.5</v>
      </c>
      <c r="H56" s="24">
        <f t="shared" si="1"/>
        <v>37.5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2.37</v>
      </c>
      <c r="E70" s="22"/>
      <c r="F70" s="23"/>
      <c r="G70" s="17">
        <f t="shared" si="2"/>
        <v>2.37</v>
      </c>
      <c r="H70" s="24">
        <f t="shared" si="3"/>
        <v>2.37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25.58</v>
      </c>
      <c r="E76" s="22"/>
      <c r="F76" s="23"/>
      <c r="G76" s="17">
        <f t="shared" si="2"/>
        <v>25.58</v>
      </c>
      <c r="H76" s="24">
        <f t="shared" si="3"/>
        <v>25.58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1.48</v>
      </c>
      <c r="E80" s="22"/>
      <c r="F80" s="23"/>
      <c r="G80" s="17">
        <f t="shared" si="2"/>
        <v>1.48</v>
      </c>
      <c r="H80" s="24">
        <f t="shared" si="3"/>
        <v>1.48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15.05</v>
      </c>
      <c r="E84" s="22"/>
      <c r="F84" s="23"/>
      <c r="G84" s="17">
        <f t="shared" si="2"/>
        <v>15.05</v>
      </c>
      <c r="H84" s="24">
        <f t="shared" si="3"/>
        <v>15.05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6615.11</v>
      </c>
      <c r="E85" s="22"/>
      <c r="F85" s="23">
        <v>768.25</v>
      </c>
      <c r="G85" s="17">
        <f t="shared" si="2"/>
        <v>7383.36</v>
      </c>
      <c r="H85" s="24">
        <f t="shared" si="3"/>
        <v>7383.36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13.17</v>
      </c>
      <c r="E100" s="22"/>
      <c r="F100" s="23"/>
      <c r="G100" s="17">
        <f t="shared" si="2"/>
        <v>13.17</v>
      </c>
      <c r="H100" s="24">
        <f t="shared" si="3"/>
        <v>13.17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1.9</v>
      </c>
      <c r="E113" s="22"/>
      <c r="F113" s="23"/>
      <c r="G113" s="17">
        <f t="shared" si="2"/>
        <v>1.9</v>
      </c>
      <c r="H113" s="24">
        <f t="shared" si="3"/>
        <v>1.9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14.5</v>
      </c>
      <c r="E114" s="22"/>
      <c r="F114" s="23"/>
      <c r="G114" s="17">
        <f t="shared" si="2"/>
        <v>14.5</v>
      </c>
      <c r="H114" s="24">
        <f t="shared" si="3"/>
        <v>14.5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10.44</v>
      </c>
      <c r="E156" s="22"/>
      <c r="F156" s="23"/>
      <c r="G156" s="17">
        <f t="shared" si="4"/>
        <v>10.44</v>
      </c>
      <c r="H156" s="24">
        <f t="shared" si="5"/>
        <v>10.44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</v>
      </c>
      <c r="E167" s="22"/>
      <c r="F167" s="23"/>
      <c r="G167" s="17">
        <f t="shared" si="4"/>
        <v>8</v>
      </c>
      <c r="H167" s="24">
        <f t="shared" si="5"/>
        <v>8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7.5</v>
      </c>
      <c r="E174" s="22"/>
      <c r="F174" s="23"/>
      <c r="G174" s="17">
        <f t="shared" si="4"/>
        <v>7.5</v>
      </c>
      <c r="H174" s="24">
        <f t="shared" si="5"/>
        <v>7.5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12.8</v>
      </c>
      <c r="E177" s="22"/>
      <c r="F177" s="23"/>
      <c r="G177" s="17">
        <f t="shared" si="4"/>
        <v>12.8</v>
      </c>
      <c r="H177" s="24">
        <f t="shared" si="5"/>
        <v>12.8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13.54</v>
      </c>
      <c r="E190" s="22"/>
      <c r="F190" s="23"/>
      <c r="G190" s="17">
        <f t="shared" ref="G190:G253" si="6">SUM(D190:F190)</f>
        <v>13.54</v>
      </c>
      <c r="H190" s="24">
        <f t="shared" si="5"/>
        <v>13.54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1.48</v>
      </c>
      <c r="E201" s="22"/>
      <c r="F201" s="23"/>
      <c r="G201" s="17">
        <f t="shared" si="6"/>
        <v>1.48</v>
      </c>
      <c r="H201" s="24">
        <f t="shared" si="7"/>
        <v>1.48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1.48</v>
      </c>
      <c r="E229" s="22"/>
      <c r="F229" s="23"/>
      <c r="G229" s="17">
        <f t="shared" si="6"/>
        <v>1.48</v>
      </c>
      <c r="H229" s="24">
        <f t="shared" si="7"/>
        <v>1.48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2.96</v>
      </c>
      <c r="E244" s="22"/>
      <c r="F244" s="23"/>
      <c r="G244" s="17">
        <f t="shared" si="6"/>
        <v>2.96</v>
      </c>
      <c r="H244" s="24">
        <f t="shared" si="7"/>
        <v>2.96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0.74</v>
      </c>
      <c r="E245" s="22"/>
      <c r="F245" s="23"/>
      <c r="G245" s="17">
        <f t="shared" si="6"/>
        <v>0.74</v>
      </c>
      <c r="H245" s="24">
        <f t="shared" si="7"/>
        <v>0.74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14.19</v>
      </c>
      <c r="E258" s="22"/>
      <c r="F258" s="23"/>
      <c r="G258" s="17">
        <f t="shared" si="8"/>
        <v>14.19</v>
      </c>
      <c r="H258" s="24">
        <f t="shared" si="7"/>
        <v>14.19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545.16999999999996</v>
      </c>
      <c r="E306" s="22"/>
      <c r="F306" s="23"/>
      <c r="G306" s="17">
        <f t="shared" si="8"/>
        <v>545.16999999999996</v>
      </c>
      <c r="H306" s="24">
        <f t="shared" si="9"/>
        <v>545.16999999999996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0.74</v>
      </c>
      <c r="E311" s="22"/>
      <c r="F311" s="23"/>
      <c r="G311" s="17">
        <f t="shared" si="8"/>
        <v>0.74</v>
      </c>
      <c r="H311" s="24">
        <f t="shared" si="9"/>
        <v>0.74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11.3</v>
      </c>
      <c r="E329" s="22"/>
      <c r="F329" s="23"/>
      <c r="G329" s="17">
        <f t="shared" si="10"/>
        <v>11.3</v>
      </c>
      <c r="H329" s="24">
        <f t="shared" si="11"/>
        <v>11.3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210246</v>
      </c>
      <c r="B374" s="20" t="s">
        <v>607</v>
      </c>
      <c r="C374" s="21" t="s">
        <v>782</v>
      </c>
      <c r="D374" s="22">
        <v>56.1</v>
      </c>
      <c r="E374" s="22"/>
      <c r="F374" s="23"/>
      <c r="G374" s="17">
        <f t="shared" si="10"/>
        <v>56.1</v>
      </c>
      <c r="H374" s="24">
        <f t="shared" si="11"/>
        <v>56.1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65.849999999999994</v>
      </c>
      <c r="E384" s="22"/>
      <c r="F384" s="23"/>
      <c r="G384" s="17">
        <f t="shared" si="12"/>
        <v>65.849999999999994</v>
      </c>
      <c r="H384" s="24">
        <f t="shared" si="11"/>
        <v>65.849999999999994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332.7</v>
      </c>
      <c r="E387" s="22"/>
      <c r="F387" s="23"/>
      <c r="G387" s="17">
        <f t="shared" si="12"/>
        <v>332.7</v>
      </c>
      <c r="H387" s="24">
        <f t="shared" si="11"/>
        <v>332.7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585.72</v>
      </c>
      <c r="E388" s="4">
        <v>8.9</v>
      </c>
      <c r="F388" s="23">
        <v>930.08</v>
      </c>
      <c r="G388" s="17">
        <f t="shared" si="12"/>
        <v>1524.7</v>
      </c>
      <c r="H388" s="24">
        <f t="shared" si="11"/>
        <v>1524.7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219.67</v>
      </c>
      <c r="E389" s="22"/>
      <c r="F389" s="23"/>
      <c r="G389" s="17">
        <f t="shared" si="12"/>
        <v>219.67</v>
      </c>
      <c r="H389" s="24">
        <f t="shared" ref="H389:H401" si="13">ROUND(G389,2)</f>
        <v>219.67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47.36</v>
      </c>
      <c r="E391" s="22"/>
      <c r="F391" s="23"/>
      <c r="G391" s="17">
        <f t="shared" si="12"/>
        <v>47.36</v>
      </c>
      <c r="H391" s="24">
        <f t="shared" si="13"/>
        <v>47.36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14.06</v>
      </c>
      <c r="E397" s="22"/>
      <c r="F397" s="23"/>
      <c r="G397" s="17">
        <f t="shared" si="12"/>
        <v>14.06</v>
      </c>
      <c r="H397" s="24">
        <f t="shared" si="13"/>
        <v>14.06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8862.6899999999987</v>
      </c>
      <c r="E402" s="32">
        <f>SUM(E5:E401)</f>
        <v>8.9</v>
      </c>
      <c r="F402" s="33">
        <f>SUM(F10:F401)</f>
        <v>1698.33</v>
      </c>
      <c r="G402" s="34">
        <f>SUM(G5:G401)</f>
        <v>10569.919999999998</v>
      </c>
      <c r="H402" s="35">
        <f>SUM(H5:H401)</f>
        <v>10569.919999999998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D2F7-A3A2-FA47-92B2-A18DFD0BD46B}">
  <dimension ref="A1:H44"/>
  <sheetViews>
    <sheetView workbookViewId="0">
      <selection activeCell="J9" sqref="J9"/>
    </sheetView>
  </sheetViews>
  <sheetFormatPr baseColWidth="10" defaultRowHeight="15" x14ac:dyDescent="0.2"/>
  <cols>
    <col min="3" max="3" width="32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45962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42" si="0">SUM(D5:F5)</f>
        <v>3.7</v>
      </c>
      <c r="H5" s="18">
        <f t="shared" ref="H5:H42" si="1">ROUND(G5,2)</f>
        <v>3.7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10.44</v>
      </c>
      <c r="E6" s="22"/>
      <c r="F6" s="23"/>
      <c r="G6" s="17">
        <f t="shared" si="0"/>
        <v>10.44</v>
      </c>
      <c r="H6" s="24">
        <f t="shared" si="1"/>
        <v>10.44</v>
      </c>
    </row>
    <row r="7" spans="1:8" x14ac:dyDescent="0.2">
      <c r="A7" s="19">
        <v>1450</v>
      </c>
      <c r="B7" s="20" t="s">
        <v>20</v>
      </c>
      <c r="C7" s="21" t="s">
        <v>21</v>
      </c>
      <c r="D7" s="22">
        <v>19.3</v>
      </c>
      <c r="E7" s="22"/>
      <c r="F7" s="23"/>
      <c r="G7" s="17">
        <f t="shared" si="0"/>
        <v>19.3</v>
      </c>
      <c r="H7" s="24">
        <f t="shared" si="1"/>
        <v>19.3</v>
      </c>
    </row>
    <row r="8" spans="1:8" x14ac:dyDescent="0.2">
      <c r="A8" s="19">
        <v>2460</v>
      </c>
      <c r="B8" s="20" t="s">
        <v>53</v>
      </c>
      <c r="C8" s="21" t="s">
        <v>681</v>
      </c>
      <c r="D8" s="22">
        <v>122.1</v>
      </c>
      <c r="E8" s="22"/>
      <c r="F8" s="23"/>
      <c r="G8" s="17">
        <f t="shared" si="0"/>
        <v>122.1</v>
      </c>
      <c r="H8" s="24">
        <f t="shared" si="1"/>
        <v>122.1</v>
      </c>
    </row>
    <row r="9" spans="1:8" x14ac:dyDescent="0.2">
      <c r="A9" s="19">
        <v>2960</v>
      </c>
      <c r="B9" s="20" t="s">
        <v>66</v>
      </c>
      <c r="C9" s="21" t="s">
        <v>67</v>
      </c>
      <c r="D9" s="22">
        <v>6.44</v>
      </c>
      <c r="E9" s="22"/>
      <c r="F9" s="23"/>
      <c r="G9" s="17">
        <f t="shared" si="0"/>
        <v>6.44</v>
      </c>
      <c r="H9" s="24">
        <f t="shared" si="1"/>
        <v>6.44</v>
      </c>
    </row>
    <row r="10" spans="1:8" x14ac:dyDescent="0.2">
      <c r="A10" s="19">
        <v>3260</v>
      </c>
      <c r="B10" s="20" t="s">
        <v>72</v>
      </c>
      <c r="C10" s="21" t="s">
        <v>73</v>
      </c>
      <c r="D10" s="22">
        <v>0.74</v>
      </c>
      <c r="E10" s="22"/>
      <c r="F10" s="23"/>
      <c r="G10" s="17">
        <f t="shared" si="0"/>
        <v>0.74</v>
      </c>
      <c r="H10" s="24">
        <f t="shared" si="1"/>
        <v>0.74</v>
      </c>
    </row>
    <row r="11" spans="1:8" ht="28" x14ac:dyDescent="0.2">
      <c r="A11" s="19">
        <v>3710</v>
      </c>
      <c r="B11" s="20" t="s">
        <v>85</v>
      </c>
      <c r="C11" s="21" t="s">
        <v>86</v>
      </c>
      <c r="D11" s="22">
        <v>16.329999999999998</v>
      </c>
      <c r="E11" s="22"/>
      <c r="F11" s="23"/>
      <c r="G11" s="17">
        <f t="shared" si="0"/>
        <v>16.329999999999998</v>
      </c>
      <c r="H11" s="24">
        <f t="shared" si="1"/>
        <v>16.329999999999998</v>
      </c>
    </row>
    <row r="12" spans="1:8" x14ac:dyDescent="0.2">
      <c r="A12" s="19">
        <v>4610</v>
      </c>
      <c r="B12" s="20" t="s">
        <v>89</v>
      </c>
      <c r="C12" s="21" t="s">
        <v>102</v>
      </c>
      <c r="D12" s="22">
        <v>37.5</v>
      </c>
      <c r="E12" s="22"/>
      <c r="F12" s="23"/>
      <c r="G12" s="17">
        <f t="shared" si="0"/>
        <v>37.5</v>
      </c>
      <c r="H12" s="24">
        <f t="shared" si="1"/>
        <v>37.5</v>
      </c>
    </row>
    <row r="13" spans="1:8" x14ac:dyDescent="0.2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x14ac:dyDescent="0.2">
      <c r="A14" s="19">
        <v>5280</v>
      </c>
      <c r="B14" s="20" t="s">
        <v>125</v>
      </c>
      <c r="C14" s="21" t="s">
        <v>126</v>
      </c>
      <c r="D14" s="22">
        <v>2.37</v>
      </c>
      <c r="E14" s="22"/>
      <c r="F14" s="23"/>
      <c r="G14" s="17">
        <f t="shared" si="0"/>
        <v>2.37</v>
      </c>
      <c r="H14" s="24">
        <f t="shared" si="1"/>
        <v>2.37</v>
      </c>
    </row>
    <row r="15" spans="1:8" x14ac:dyDescent="0.2">
      <c r="A15" s="19">
        <v>5470</v>
      </c>
      <c r="B15" s="20" t="s">
        <v>136</v>
      </c>
      <c r="C15" s="21" t="s">
        <v>137</v>
      </c>
      <c r="D15" s="22">
        <v>25.58</v>
      </c>
      <c r="E15" s="22"/>
      <c r="F15" s="23"/>
      <c r="G15" s="17">
        <f t="shared" si="0"/>
        <v>25.58</v>
      </c>
      <c r="H15" s="24">
        <f t="shared" si="1"/>
        <v>25.58</v>
      </c>
    </row>
    <row r="16" spans="1:8" x14ac:dyDescent="0.2">
      <c r="A16" s="19">
        <v>5600</v>
      </c>
      <c r="B16" s="20" t="s">
        <v>142</v>
      </c>
      <c r="C16" s="21" t="s">
        <v>143</v>
      </c>
      <c r="D16" s="22">
        <v>1.48</v>
      </c>
      <c r="E16" s="22"/>
      <c r="F16" s="23"/>
      <c r="G16" s="17">
        <f t="shared" si="0"/>
        <v>1.48</v>
      </c>
      <c r="H16" s="24">
        <f t="shared" si="1"/>
        <v>1.48</v>
      </c>
    </row>
    <row r="17" spans="1:8" x14ac:dyDescent="0.2">
      <c r="A17" s="19">
        <v>5660</v>
      </c>
      <c r="B17" s="20" t="s">
        <v>150</v>
      </c>
      <c r="C17" s="21" t="s">
        <v>151</v>
      </c>
      <c r="D17" s="22">
        <v>15.05</v>
      </c>
      <c r="E17" s="22"/>
      <c r="F17" s="23"/>
      <c r="G17" s="17">
        <f t="shared" si="0"/>
        <v>15.05</v>
      </c>
      <c r="H17" s="24">
        <f t="shared" si="1"/>
        <v>15.05</v>
      </c>
    </row>
    <row r="18" spans="1:8" x14ac:dyDescent="0.2">
      <c r="A18" s="19">
        <v>5690</v>
      </c>
      <c r="B18" s="20" t="s">
        <v>152</v>
      </c>
      <c r="C18" s="21" t="s">
        <v>153</v>
      </c>
      <c r="D18" s="22">
        <v>6615.11</v>
      </c>
      <c r="E18" s="22"/>
      <c r="F18" s="23">
        <v>768.25</v>
      </c>
      <c r="G18" s="17">
        <f t="shared" si="0"/>
        <v>7383.36</v>
      </c>
      <c r="H18" s="24">
        <f t="shared" si="1"/>
        <v>7383.36</v>
      </c>
    </row>
    <row r="19" spans="1:8" x14ac:dyDescent="0.2">
      <c r="A19" s="19">
        <v>6292</v>
      </c>
      <c r="B19" s="20" t="s">
        <v>174</v>
      </c>
      <c r="C19" s="21" t="s">
        <v>175</v>
      </c>
      <c r="D19" s="22">
        <v>13.17</v>
      </c>
      <c r="E19" s="22"/>
      <c r="F19" s="23"/>
      <c r="G19" s="17">
        <f t="shared" si="0"/>
        <v>13.17</v>
      </c>
      <c r="H19" s="24">
        <f t="shared" si="1"/>
        <v>13.17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</row>
    <row r="21" spans="1:8" x14ac:dyDescent="0.2">
      <c r="A21" s="19">
        <v>6800</v>
      </c>
      <c r="B21" s="20" t="s">
        <v>190</v>
      </c>
      <c r="C21" s="21" t="s">
        <v>198</v>
      </c>
      <c r="D21" s="22">
        <v>14.5</v>
      </c>
      <c r="E21" s="22"/>
      <c r="F21" s="23"/>
      <c r="G21" s="17">
        <f t="shared" si="0"/>
        <v>14.5</v>
      </c>
      <c r="H21" s="24">
        <f t="shared" si="1"/>
        <v>14.5</v>
      </c>
    </row>
    <row r="22" spans="1:8" x14ac:dyDescent="0.2">
      <c r="A22" s="19">
        <v>8000</v>
      </c>
      <c r="B22" s="20" t="s">
        <v>272</v>
      </c>
      <c r="C22" s="21" t="s">
        <v>273</v>
      </c>
      <c r="D22" s="22">
        <v>10.44</v>
      </c>
      <c r="E22" s="22"/>
      <c r="F22" s="23"/>
      <c r="G22" s="17">
        <f t="shared" si="0"/>
        <v>10.44</v>
      </c>
      <c r="H22" s="24">
        <f t="shared" si="1"/>
        <v>10.44</v>
      </c>
    </row>
    <row r="23" spans="1:8" x14ac:dyDescent="0.2">
      <c r="A23" s="19">
        <v>8220</v>
      </c>
      <c r="B23" s="20" t="s">
        <v>289</v>
      </c>
      <c r="C23" s="21" t="s">
        <v>290</v>
      </c>
      <c r="D23" s="22">
        <v>8</v>
      </c>
      <c r="E23" s="22"/>
      <c r="F23" s="23"/>
      <c r="G23" s="17">
        <f t="shared" si="0"/>
        <v>8</v>
      </c>
      <c r="H23" s="24">
        <f t="shared" si="1"/>
        <v>8</v>
      </c>
    </row>
    <row r="24" spans="1:8" x14ac:dyDescent="0.2">
      <c r="A24" s="19">
        <v>8436</v>
      </c>
      <c r="B24" s="20" t="s">
        <v>296</v>
      </c>
      <c r="C24" s="21" t="s">
        <v>302</v>
      </c>
      <c r="D24" s="22">
        <v>7.5</v>
      </c>
      <c r="E24" s="22"/>
      <c r="F24" s="23"/>
      <c r="G24" s="17">
        <f t="shared" si="0"/>
        <v>7.5</v>
      </c>
      <c r="H24" s="24">
        <f t="shared" si="1"/>
        <v>7.5</v>
      </c>
    </row>
    <row r="25" spans="1:8" x14ac:dyDescent="0.2">
      <c r="A25" s="19">
        <v>8730</v>
      </c>
      <c r="B25" s="20" t="s">
        <v>305</v>
      </c>
      <c r="C25" s="21" t="s">
        <v>306</v>
      </c>
      <c r="D25" s="22">
        <v>12.8</v>
      </c>
      <c r="E25" s="22"/>
      <c r="F25" s="23"/>
      <c r="G25" s="17">
        <f t="shared" si="0"/>
        <v>12.8</v>
      </c>
      <c r="H25" s="24">
        <f t="shared" si="1"/>
        <v>12.8</v>
      </c>
    </row>
    <row r="26" spans="1:8" x14ac:dyDescent="0.2">
      <c r="A26" s="19">
        <v>9090</v>
      </c>
      <c r="B26" s="20" t="s">
        <v>326</v>
      </c>
      <c r="C26" s="21" t="s">
        <v>327</v>
      </c>
      <c r="D26" s="22">
        <v>13.54</v>
      </c>
      <c r="E26" s="22"/>
      <c r="F26" s="23"/>
      <c r="G26" s="17">
        <f t="shared" si="0"/>
        <v>13.54</v>
      </c>
      <c r="H26" s="24">
        <f t="shared" si="1"/>
        <v>13.54</v>
      </c>
    </row>
    <row r="27" spans="1:8" x14ac:dyDescent="0.2">
      <c r="A27" s="19">
        <v>121000</v>
      </c>
      <c r="B27" s="20" t="s">
        <v>345</v>
      </c>
      <c r="C27" s="21" t="s">
        <v>346</v>
      </c>
      <c r="D27" s="22">
        <v>1.48</v>
      </c>
      <c r="E27" s="22"/>
      <c r="F27" s="23"/>
      <c r="G27" s="17">
        <f t="shared" si="0"/>
        <v>1.48</v>
      </c>
      <c r="H27" s="24">
        <f t="shared" si="1"/>
        <v>1.48</v>
      </c>
    </row>
    <row r="28" spans="1:8" x14ac:dyDescent="0.2">
      <c r="A28" s="19">
        <v>130094</v>
      </c>
      <c r="B28" s="20" t="s">
        <v>390</v>
      </c>
      <c r="C28" s="21" t="s">
        <v>391</v>
      </c>
      <c r="D28" s="22">
        <v>1.48</v>
      </c>
      <c r="E28" s="22"/>
      <c r="F28" s="23"/>
      <c r="G28" s="17">
        <f t="shared" si="0"/>
        <v>1.48</v>
      </c>
      <c r="H28" s="24">
        <f t="shared" si="1"/>
        <v>1.48</v>
      </c>
    </row>
    <row r="29" spans="1:8" x14ac:dyDescent="0.2">
      <c r="A29" s="19">
        <v>130441</v>
      </c>
      <c r="B29" s="20" t="s">
        <v>416</v>
      </c>
      <c r="C29" s="21" t="s">
        <v>417</v>
      </c>
      <c r="D29" s="22">
        <v>2.96</v>
      </c>
      <c r="E29" s="22"/>
      <c r="F29" s="23"/>
      <c r="G29" s="17">
        <f t="shared" si="0"/>
        <v>2.96</v>
      </c>
      <c r="H29" s="24">
        <f t="shared" si="1"/>
        <v>2.96</v>
      </c>
    </row>
    <row r="30" spans="1:8" x14ac:dyDescent="0.2">
      <c r="A30" s="19">
        <v>130482</v>
      </c>
      <c r="B30" s="20" t="s">
        <v>400</v>
      </c>
      <c r="C30" s="21" t="s">
        <v>756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14.19</v>
      </c>
      <c r="E31" s="22"/>
      <c r="F31" s="23"/>
      <c r="G31" s="17">
        <f t="shared" si="0"/>
        <v>14.19</v>
      </c>
      <c r="H31" s="24">
        <f t="shared" si="1"/>
        <v>14.19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545.16999999999996</v>
      </c>
      <c r="E32" s="22"/>
      <c r="F32" s="23"/>
      <c r="G32" s="17">
        <f t="shared" si="0"/>
        <v>545.16999999999996</v>
      </c>
      <c r="H32" s="24">
        <f t="shared" si="1"/>
        <v>545.16999999999996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0.74</v>
      </c>
      <c r="E33" s="22"/>
      <c r="F33" s="23"/>
      <c r="G33" s="17">
        <f t="shared" si="0"/>
        <v>0.74</v>
      </c>
      <c r="H33" s="24">
        <f t="shared" si="1"/>
        <v>0.74</v>
      </c>
    </row>
    <row r="34" spans="1:8" x14ac:dyDescent="0.2">
      <c r="A34" s="19">
        <v>152010</v>
      </c>
      <c r="B34" s="20" t="s">
        <v>556</v>
      </c>
      <c r="C34" s="21" t="s">
        <v>557</v>
      </c>
      <c r="D34" s="22">
        <v>11.3</v>
      </c>
      <c r="E34" s="22"/>
      <c r="F34" s="23"/>
      <c r="G34" s="17">
        <f t="shared" si="0"/>
        <v>11.3</v>
      </c>
      <c r="H34" s="24">
        <f t="shared" si="1"/>
        <v>11.3</v>
      </c>
    </row>
    <row r="35" spans="1:8" x14ac:dyDescent="0.2">
      <c r="A35" s="19">
        <v>210246</v>
      </c>
      <c r="B35" s="20" t="s">
        <v>607</v>
      </c>
      <c r="C35" s="21" t="s">
        <v>782</v>
      </c>
      <c r="D35" s="22">
        <v>56.1</v>
      </c>
      <c r="E35" s="22"/>
      <c r="F35" s="23"/>
      <c r="G35" s="17">
        <f t="shared" si="0"/>
        <v>56.1</v>
      </c>
      <c r="H35" s="24">
        <f t="shared" si="1"/>
        <v>56.1</v>
      </c>
    </row>
    <row r="36" spans="1:8" x14ac:dyDescent="0.2">
      <c r="A36" s="19">
        <v>222520</v>
      </c>
      <c r="B36" s="20" t="s">
        <v>627</v>
      </c>
      <c r="C36" s="21" t="s">
        <v>779</v>
      </c>
      <c r="D36" s="22">
        <v>65.849999999999994</v>
      </c>
      <c r="E36" s="22"/>
      <c r="F36" s="23"/>
      <c r="G36" s="17">
        <f t="shared" si="0"/>
        <v>65.849999999999994</v>
      </c>
      <c r="H36" s="24">
        <f t="shared" si="1"/>
        <v>65.849999999999994</v>
      </c>
    </row>
    <row r="37" spans="1:8" x14ac:dyDescent="0.2">
      <c r="A37" s="19">
        <v>230201</v>
      </c>
      <c r="B37" s="20" t="s">
        <v>631</v>
      </c>
      <c r="C37" s="21" t="s">
        <v>632</v>
      </c>
      <c r="D37" s="22">
        <v>332.7</v>
      </c>
      <c r="E37" s="22"/>
      <c r="F37" s="23"/>
      <c r="G37" s="17">
        <f t="shared" si="0"/>
        <v>332.7</v>
      </c>
      <c r="H37" s="24">
        <f t="shared" si="1"/>
        <v>332.7</v>
      </c>
    </row>
    <row r="38" spans="1:8" x14ac:dyDescent="0.2">
      <c r="A38" s="19">
        <v>230202</v>
      </c>
      <c r="B38" s="20" t="s">
        <v>633</v>
      </c>
      <c r="C38" s="21" t="s">
        <v>634</v>
      </c>
      <c r="D38" s="22">
        <v>585.72</v>
      </c>
      <c r="E38" s="4">
        <v>8.9</v>
      </c>
      <c r="F38" s="23">
        <v>930.08</v>
      </c>
      <c r="G38" s="17">
        <f t="shared" si="0"/>
        <v>1524.7</v>
      </c>
      <c r="H38" s="24">
        <f t="shared" si="1"/>
        <v>1524.7</v>
      </c>
    </row>
    <row r="39" spans="1:8" x14ac:dyDescent="0.2">
      <c r="A39" s="19">
        <v>230203</v>
      </c>
      <c r="B39" s="20" t="s">
        <v>635</v>
      </c>
      <c r="C39" s="21" t="s">
        <v>636</v>
      </c>
      <c r="D39" s="22">
        <v>219.67</v>
      </c>
      <c r="E39" s="22"/>
      <c r="F39" s="23"/>
      <c r="G39" s="17">
        <f t="shared" si="0"/>
        <v>219.67</v>
      </c>
      <c r="H39" s="24">
        <f t="shared" si="1"/>
        <v>219.67</v>
      </c>
    </row>
    <row r="40" spans="1:8" x14ac:dyDescent="0.2">
      <c r="A40" s="19">
        <v>230208</v>
      </c>
      <c r="B40" s="20" t="s">
        <v>639</v>
      </c>
      <c r="C40" s="21" t="s">
        <v>640</v>
      </c>
      <c r="D40" s="22">
        <v>47.36</v>
      </c>
      <c r="E40" s="22"/>
      <c r="F40" s="23"/>
      <c r="G40" s="17">
        <f t="shared" si="0"/>
        <v>47.36</v>
      </c>
      <c r="H40" s="24">
        <f t="shared" si="1"/>
        <v>47.36</v>
      </c>
    </row>
    <row r="41" spans="1:8" ht="28" x14ac:dyDescent="0.2">
      <c r="A41" s="19" t="s">
        <v>718</v>
      </c>
      <c r="B41" s="20" t="s">
        <v>645</v>
      </c>
      <c r="C41" s="21" t="s">
        <v>719</v>
      </c>
      <c r="D41" s="22">
        <v>4.4400000000000004</v>
      </c>
      <c r="E41" s="22"/>
      <c r="F41" s="23"/>
      <c r="G41" s="17">
        <f t="shared" si="0"/>
        <v>4.4400000000000004</v>
      </c>
      <c r="H41" s="24">
        <f t="shared" si="1"/>
        <v>4.4400000000000004</v>
      </c>
    </row>
    <row r="42" spans="1:8" x14ac:dyDescent="0.2">
      <c r="A42" s="19">
        <v>814020</v>
      </c>
      <c r="B42" s="20" t="s">
        <v>647</v>
      </c>
      <c r="C42" s="21" t="s">
        <v>648</v>
      </c>
      <c r="D42" s="22">
        <v>14.06</v>
      </c>
      <c r="E42" s="22"/>
      <c r="F42" s="23"/>
      <c r="G42" s="17">
        <f t="shared" si="0"/>
        <v>14.06</v>
      </c>
      <c r="H42" s="24">
        <f t="shared" si="1"/>
        <v>14.06</v>
      </c>
    </row>
    <row r="43" spans="1:8" x14ac:dyDescent="0.2">
      <c r="A43" s="2"/>
      <c r="B43" s="2"/>
      <c r="C43" s="4"/>
      <c r="D43" s="32">
        <f>SUM(D5:D42)</f>
        <v>8862.6899999999987</v>
      </c>
      <c r="E43" s="32">
        <f>SUM(E5:E42)</f>
        <v>8.9</v>
      </c>
      <c r="F43" s="33">
        <f>SUM(F6:F42)</f>
        <v>1698.33</v>
      </c>
      <c r="G43" s="34">
        <f>SUM(G5:G42)</f>
        <v>10569.919999999998</v>
      </c>
      <c r="H43" s="35">
        <f>SUM(H5:H42)</f>
        <v>10569.919999999998</v>
      </c>
    </row>
    <row r="44" spans="1:8" x14ac:dyDescent="0.2">
      <c r="A44" s="2" t="s">
        <v>7</v>
      </c>
      <c r="B44" s="2"/>
      <c r="C44" s="4"/>
      <c r="D44" s="4"/>
      <c r="E44" s="4"/>
      <c r="F44" s="4" t="s">
        <v>7</v>
      </c>
      <c r="G44" s="36"/>
      <c r="H44" s="35"/>
    </row>
  </sheetData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D0DB-8820-0C45-B68E-F94420479AF1}">
  <dimension ref="A1:H52"/>
  <sheetViews>
    <sheetView tabSelected="1" workbookViewId="0">
      <selection activeCell="L6" sqref="L6"/>
    </sheetView>
  </sheetViews>
  <sheetFormatPr baseColWidth="10" defaultRowHeight="15" x14ac:dyDescent="0.2"/>
  <cols>
    <col min="3" max="3" width="42.83203125" customWidth="1"/>
    <col min="4" max="4" width="10.83203125" style="42"/>
  </cols>
  <sheetData>
    <row r="1" spans="1:8" ht="26" customHeight="1" x14ac:dyDescent="0.2">
      <c r="A1" s="2"/>
      <c r="B1" s="2"/>
      <c r="C1" s="4"/>
      <c r="D1" s="38"/>
      <c r="E1" s="4"/>
      <c r="F1" s="4"/>
      <c r="G1" s="4"/>
      <c r="H1" s="4"/>
    </row>
    <row r="2" spans="1:8" ht="26" customHeight="1" x14ac:dyDescent="0.2">
      <c r="A2" s="37">
        <v>45992</v>
      </c>
      <c r="B2" s="2"/>
      <c r="C2" s="3"/>
      <c r="D2" s="38"/>
      <c r="E2" s="4"/>
      <c r="F2" s="4"/>
      <c r="G2" s="4"/>
      <c r="H2" s="4"/>
    </row>
    <row r="3" spans="1:8" ht="26" customHeight="1" thickBot="1" x14ac:dyDescent="0.25">
      <c r="A3" s="1"/>
      <c r="B3" s="2"/>
      <c r="C3" s="3"/>
      <c r="D3" s="38"/>
      <c r="E3" s="4"/>
      <c r="F3" s="4"/>
      <c r="G3" s="4"/>
      <c r="H3" s="4"/>
    </row>
    <row r="4" spans="1:8" ht="26" customHeight="1" thickBot="1" x14ac:dyDescent="0.25">
      <c r="A4" s="5" t="s">
        <v>1</v>
      </c>
      <c r="B4" s="6" t="s">
        <v>2</v>
      </c>
      <c r="C4" s="7" t="s">
        <v>3</v>
      </c>
      <c r="D4" s="39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6" customHeight="1" x14ac:dyDescent="0.2">
      <c r="A5" s="12">
        <v>1000</v>
      </c>
      <c r="B5" s="13" t="s">
        <v>8</v>
      </c>
      <c r="C5" s="14" t="s">
        <v>9</v>
      </c>
      <c r="D5" s="40">
        <v>13.54</v>
      </c>
      <c r="E5" s="15"/>
      <c r="F5" s="16"/>
      <c r="G5" s="17">
        <f t="shared" ref="G5:G50" si="0">SUM(D5:F5)</f>
        <v>13.54</v>
      </c>
      <c r="H5" s="18">
        <f>ROUND(G5,2)</f>
        <v>13.54</v>
      </c>
    </row>
    <row r="6" spans="1:8" ht="26" customHeight="1" x14ac:dyDescent="0.2">
      <c r="A6" s="19">
        <v>1400</v>
      </c>
      <c r="B6" s="20" t="s">
        <v>18</v>
      </c>
      <c r="C6" s="21" t="s">
        <v>19</v>
      </c>
      <c r="D6" s="41">
        <v>19.27</v>
      </c>
      <c r="E6" s="22"/>
      <c r="F6" s="23"/>
      <c r="G6" s="17">
        <f t="shared" si="0"/>
        <v>19.27</v>
      </c>
      <c r="H6" s="24">
        <f t="shared" ref="H6:H50" si="1">ROUND(G6,2)</f>
        <v>19.27</v>
      </c>
    </row>
    <row r="7" spans="1:8" ht="26" customHeight="1" x14ac:dyDescent="0.2">
      <c r="A7" s="19">
        <v>1450</v>
      </c>
      <c r="B7" s="20" t="s">
        <v>20</v>
      </c>
      <c r="C7" s="21" t="s">
        <v>21</v>
      </c>
      <c r="D7" s="41">
        <v>16.34</v>
      </c>
      <c r="E7" s="22"/>
      <c r="F7" s="23"/>
      <c r="G7" s="17">
        <f t="shared" si="0"/>
        <v>16.34</v>
      </c>
      <c r="H7" s="24">
        <f t="shared" si="1"/>
        <v>16.34</v>
      </c>
    </row>
    <row r="8" spans="1:8" ht="26" customHeight="1" x14ac:dyDescent="0.2">
      <c r="A8" s="19">
        <v>2460</v>
      </c>
      <c r="B8" s="20" t="s">
        <v>53</v>
      </c>
      <c r="C8" s="21" t="s">
        <v>681</v>
      </c>
      <c r="D8" s="41">
        <v>208.22</v>
      </c>
      <c r="E8" s="22"/>
      <c r="F8" s="23"/>
      <c r="G8" s="17">
        <f t="shared" si="0"/>
        <v>208.22</v>
      </c>
      <c r="H8" s="24">
        <f t="shared" si="1"/>
        <v>208.22</v>
      </c>
    </row>
    <row r="9" spans="1:8" ht="26" customHeight="1" x14ac:dyDescent="0.2">
      <c r="A9" s="19">
        <v>2960</v>
      </c>
      <c r="B9" s="20" t="s">
        <v>66</v>
      </c>
      <c r="C9" s="21" t="s">
        <v>67</v>
      </c>
      <c r="D9" s="41">
        <v>5.7</v>
      </c>
      <c r="E9" s="22"/>
      <c r="F9" s="23"/>
      <c r="G9" s="17">
        <f t="shared" si="0"/>
        <v>5.7</v>
      </c>
      <c r="H9" s="24">
        <f t="shared" si="1"/>
        <v>5.7</v>
      </c>
    </row>
    <row r="10" spans="1:8" ht="26" customHeight="1" x14ac:dyDescent="0.2">
      <c r="A10" s="19">
        <v>4610</v>
      </c>
      <c r="B10" s="20" t="s">
        <v>89</v>
      </c>
      <c r="C10" s="21" t="s">
        <v>102</v>
      </c>
      <c r="D10" s="41">
        <v>22.35</v>
      </c>
      <c r="E10" s="22"/>
      <c r="F10" s="23"/>
      <c r="G10" s="17">
        <f t="shared" si="0"/>
        <v>22.35</v>
      </c>
      <c r="H10" s="24">
        <f t="shared" si="1"/>
        <v>22.35</v>
      </c>
    </row>
    <row r="11" spans="1:8" ht="26" customHeight="1" x14ac:dyDescent="0.2">
      <c r="A11" s="19">
        <v>4612</v>
      </c>
      <c r="B11" s="20" t="s">
        <v>89</v>
      </c>
      <c r="C11" s="21" t="s">
        <v>103</v>
      </c>
      <c r="D11" s="41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6" customHeight="1" x14ac:dyDescent="0.2">
      <c r="A12" s="19">
        <v>4760</v>
      </c>
      <c r="B12" s="20" t="s">
        <v>110</v>
      </c>
      <c r="C12" s="21" t="s">
        <v>111</v>
      </c>
      <c r="D12" s="41">
        <v>0.74</v>
      </c>
      <c r="E12" s="22"/>
      <c r="F12" s="23"/>
      <c r="G12" s="17">
        <f t="shared" si="0"/>
        <v>0.74</v>
      </c>
      <c r="H12" s="24">
        <f t="shared" si="1"/>
        <v>0.74</v>
      </c>
    </row>
    <row r="13" spans="1:8" ht="26" customHeight="1" x14ac:dyDescent="0.2">
      <c r="A13" s="19">
        <v>5006</v>
      </c>
      <c r="B13" s="20" t="s">
        <v>120</v>
      </c>
      <c r="C13" s="21" t="s">
        <v>706</v>
      </c>
      <c r="D13" s="41">
        <v>59.2</v>
      </c>
      <c r="E13" s="22"/>
      <c r="F13" s="23"/>
      <c r="G13" s="17">
        <f t="shared" si="0"/>
        <v>59.2</v>
      </c>
      <c r="H13" s="24">
        <f t="shared" si="1"/>
        <v>59.2</v>
      </c>
    </row>
    <row r="14" spans="1:8" ht="26" customHeight="1" x14ac:dyDescent="0.2">
      <c r="A14" s="19">
        <v>5280</v>
      </c>
      <c r="B14" s="20" t="s">
        <v>125</v>
      </c>
      <c r="C14" s="21" t="s">
        <v>126</v>
      </c>
      <c r="D14" s="41">
        <v>21.74</v>
      </c>
      <c r="E14" s="22"/>
      <c r="F14" s="23"/>
      <c r="G14" s="17">
        <f t="shared" si="0"/>
        <v>21.74</v>
      </c>
      <c r="H14" s="24">
        <f t="shared" si="1"/>
        <v>21.74</v>
      </c>
    </row>
    <row r="15" spans="1:8" ht="26" customHeight="1" x14ac:dyDescent="0.2">
      <c r="A15" s="19">
        <v>5660</v>
      </c>
      <c r="B15" s="20" t="s">
        <v>150</v>
      </c>
      <c r="C15" s="21" t="s">
        <v>151</v>
      </c>
      <c r="D15" s="41">
        <v>78.290000000000006</v>
      </c>
      <c r="E15" s="22"/>
      <c r="F15" s="23"/>
      <c r="G15" s="17">
        <f t="shared" si="0"/>
        <v>78.290000000000006</v>
      </c>
      <c r="H15" s="24">
        <f t="shared" si="1"/>
        <v>78.290000000000006</v>
      </c>
    </row>
    <row r="16" spans="1:8" ht="26" customHeight="1" x14ac:dyDescent="0.2">
      <c r="A16" s="19">
        <v>5690</v>
      </c>
      <c r="B16" s="20" t="s">
        <v>152</v>
      </c>
      <c r="C16" s="21" t="s">
        <v>153</v>
      </c>
      <c r="D16" s="41">
        <v>6857.61</v>
      </c>
      <c r="E16" s="22"/>
      <c r="F16" s="23">
        <v>465.1</v>
      </c>
      <c r="G16" s="17">
        <f t="shared" si="0"/>
        <v>7322.71</v>
      </c>
      <c r="H16" s="24">
        <f t="shared" si="1"/>
        <v>7322.71</v>
      </c>
    </row>
    <row r="17" spans="1:8" ht="26" customHeight="1" x14ac:dyDescent="0.2">
      <c r="A17" s="19">
        <v>5760</v>
      </c>
      <c r="B17" s="20" t="s">
        <v>154</v>
      </c>
      <c r="C17" s="21" t="s">
        <v>155</v>
      </c>
      <c r="D17" s="41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ht="26" customHeight="1" x14ac:dyDescent="0.2">
      <c r="A18" s="19">
        <v>6292</v>
      </c>
      <c r="B18" s="20" t="s">
        <v>174</v>
      </c>
      <c r="C18" s="21" t="s">
        <v>175</v>
      </c>
      <c r="D18" s="41">
        <v>27.54</v>
      </c>
      <c r="E18" s="22"/>
      <c r="F18" s="23"/>
      <c r="G18" s="17">
        <f t="shared" si="0"/>
        <v>27.54</v>
      </c>
      <c r="H18" s="24">
        <f t="shared" si="1"/>
        <v>27.54</v>
      </c>
    </row>
    <row r="19" spans="1:8" ht="26" customHeight="1" x14ac:dyDescent="0.2">
      <c r="A19" s="19">
        <v>6610</v>
      </c>
      <c r="B19" s="20" t="s">
        <v>190</v>
      </c>
      <c r="C19" s="21" t="s">
        <v>196</v>
      </c>
      <c r="D19" s="41">
        <v>7.4</v>
      </c>
      <c r="E19" s="22"/>
      <c r="F19" s="23"/>
      <c r="G19" s="17">
        <f t="shared" si="0"/>
        <v>7.4</v>
      </c>
      <c r="H19" s="24">
        <f t="shared" si="1"/>
        <v>7.4</v>
      </c>
    </row>
    <row r="20" spans="1:8" ht="26" customHeight="1" x14ac:dyDescent="0.2">
      <c r="A20" s="19">
        <v>6670</v>
      </c>
      <c r="B20" s="20" t="s">
        <v>190</v>
      </c>
      <c r="C20" s="21" t="s">
        <v>197</v>
      </c>
      <c r="D20" s="41">
        <v>8.8800000000000008</v>
      </c>
      <c r="E20" s="22"/>
      <c r="F20" s="23"/>
      <c r="G20" s="17">
        <f t="shared" si="0"/>
        <v>8.8800000000000008</v>
      </c>
      <c r="H20" s="24">
        <f t="shared" si="1"/>
        <v>8.8800000000000008</v>
      </c>
    </row>
    <row r="21" spans="1:8" ht="26" customHeight="1" x14ac:dyDescent="0.2">
      <c r="A21" s="19">
        <v>6800</v>
      </c>
      <c r="B21" s="20" t="s">
        <v>190</v>
      </c>
      <c r="C21" s="21" t="s">
        <v>198</v>
      </c>
      <c r="D21" s="41">
        <v>136.94999999999999</v>
      </c>
      <c r="E21" s="22"/>
      <c r="F21" s="23"/>
      <c r="G21" s="17">
        <f t="shared" si="0"/>
        <v>136.94999999999999</v>
      </c>
      <c r="H21" s="24">
        <f t="shared" si="1"/>
        <v>136.94999999999999</v>
      </c>
    </row>
    <row r="22" spans="1:8" ht="26" customHeight="1" x14ac:dyDescent="0.2">
      <c r="A22" s="19">
        <v>6980</v>
      </c>
      <c r="B22" s="20" t="s">
        <v>212</v>
      </c>
      <c r="C22" s="21" t="s">
        <v>213</v>
      </c>
      <c r="D22" s="41">
        <v>1.48</v>
      </c>
      <c r="E22" s="22"/>
      <c r="F22" s="23"/>
      <c r="G22" s="17">
        <f t="shared" si="0"/>
        <v>1.48</v>
      </c>
      <c r="H22" s="24">
        <f t="shared" si="1"/>
        <v>1.48</v>
      </c>
    </row>
    <row r="23" spans="1:8" ht="26" customHeight="1" x14ac:dyDescent="0.2">
      <c r="A23" s="19">
        <v>7020</v>
      </c>
      <c r="B23" s="20" t="s">
        <v>214</v>
      </c>
      <c r="C23" s="21" t="s">
        <v>215</v>
      </c>
      <c r="D23" s="41">
        <v>6.52</v>
      </c>
      <c r="E23" s="22"/>
      <c r="F23" s="23"/>
      <c r="G23" s="17">
        <f t="shared" si="0"/>
        <v>6.52</v>
      </c>
      <c r="H23" s="24">
        <f t="shared" si="1"/>
        <v>6.52</v>
      </c>
    </row>
    <row r="24" spans="1:8" ht="26" customHeight="1" x14ac:dyDescent="0.2">
      <c r="A24" s="19">
        <v>7140</v>
      </c>
      <c r="B24" s="20" t="s">
        <v>220</v>
      </c>
      <c r="C24" s="21" t="s">
        <v>221</v>
      </c>
      <c r="D24" s="41">
        <v>95</v>
      </c>
      <c r="E24" s="22"/>
      <c r="F24" s="23"/>
      <c r="G24" s="17">
        <f t="shared" si="0"/>
        <v>95</v>
      </c>
      <c r="H24" s="24">
        <f t="shared" si="1"/>
        <v>95</v>
      </c>
    </row>
    <row r="25" spans="1:8" ht="26" customHeight="1" x14ac:dyDescent="0.2">
      <c r="A25" s="19">
        <v>7354</v>
      </c>
      <c r="B25" s="20" t="s">
        <v>238</v>
      </c>
      <c r="C25" s="21" t="s">
        <v>239</v>
      </c>
      <c r="D25" s="41">
        <v>246.8</v>
      </c>
      <c r="E25" s="22"/>
      <c r="F25" s="23"/>
      <c r="G25" s="17">
        <f t="shared" si="0"/>
        <v>246.8</v>
      </c>
      <c r="H25" s="24">
        <f t="shared" si="1"/>
        <v>246.8</v>
      </c>
    </row>
    <row r="26" spans="1:8" ht="26" customHeight="1" x14ac:dyDescent="0.2">
      <c r="A26" s="19">
        <v>7459</v>
      </c>
      <c r="B26" s="20" t="s">
        <v>230</v>
      </c>
      <c r="C26" s="21" t="s">
        <v>675</v>
      </c>
      <c r="D26" s="41">
        <v>124.32</v>
      </c>
      <c r="E26" s="22"/>
      <c r="F26" s="23"/>
      <c r="G26" s="17">
        <f t="shared" si="0"/>
        <v>124.32</v>
      </c>
      <c r="H26" s="24">
        <f t="shared" si="1"/>
        <v>124.32</v>
      </c>
    </row>
    <row r="27" spans="1:8" ht="26" customHeight="1" x14ac:dyDescent="0.2">
      <c r="A27" s="19">
        <v>7490</v>
      </c>
      <c r="B27" s="20" t="s">
        <v>257</v>
      </c>
      <c r="C27" s="21" t="s">
        <v>258</v>
      </c>
      <c r="D27" s="41">
        <v>3.7</v>
      </c>
      <c r="E27" s="22"/>
      <c r="F27" s="23"/>
      <c r="G27" s="17">
        <f t="shared" si="0"/>
        <v>3.7</v>
      </c>
      <c r="H27" s="24">
        <f t="shared" si="1"/>
        <v>3.7</v>
      </c>
    </row>
    <row r="28" spans="1:8" ht="26" customHeight="1" x14ac:dyDescent="0.2">
      <c r="A28" s="19">
        <v>7570</v>
      </c>
      <c r="B28" s="20" t="s">
        <v>263</v>
      </c>
      <c r="C28" s="21" t="s">
        <v>264</v>
      </c>
      <c r="D28" s="41">
        <v>11.3</v>
      </c>
      <c r="E28" s="22"/>
      <c r="F28" s="23"/>
      <c r="G28" s="17">
        <f t="shared" si="0"/>
        <v>11.3</v>
      </c>
      <c r="H28" s="24">
        <f t="shared" si="1"/>
        <v>11.3</v>
      </c>
    </row>
    <row r="29" spans="1:8" ht="26" customHeight="1" x14ac:dyDescent="0.2">
      <c r="A29" s="19">
        <v>8730</v>
      </c>
      <c r="B29" s="20" t="s">
        <v>305</v>
      </c>
      <c r="C29" s="21" t="s">
        <v>306</v>
      </c>
      <c r="D29" s="41">
        <v>14.4</v>
      </c>
      <c r="E29" s="22"/>
      <c r="F29" s="23"/>
      <c r="G29" s="17">
        <f t="shared" si="0"/>
        <v>14.4</v>
      </c>
      <c r="H29" s="24">
        <f t="shared" si="1"/>
        <v>14.4</v>
      </c>
    </row>
    <row r="30" spans="1:8" ht="26" customHeight="1" x14ac:dyDescent="0.2">
      <c r="A30" s="19">
        <v>8890</v>
      </c>
      <c r="B30" s="20" t="s">
        <v>310</v>
      </c>
      <c r="C30" s="21" t="s">
        <v>311</v>
      </c>
      <c r="D30" s="41">
        <v>2.17</v>
      </c>
      <c r="E30" s="22"/>
      <c r="F30" s="23"/>
      <c r="G30" s="17">
        <f t="shared" si="0"/>
        <v>2.17</v>
      </c>
      <c r="H30" s="24">
        <f t="shared" si="1"/>
        <v>2.17</v>
      </c>
    </row>
    <row r="31" spans="1:8" ht="26" customHeight="1" x14ac:dyDescent="0.2">
      <c r="A31" s="19">
        <v>130094</v>
      </c>
      <c r="B31" s="20" t="s">
        <v>390</v>
      </c>
      <c r="C31" s="21" t="s">
        <v>391</v>
      </c>
      <c r="D31" s="41">
        <v>0.74</v>
      </c>
      <c r="E31" s="22"/>
      <c r="F31" s="23"/>
      <c r="G31" s="17">
        <f t="shared" si="0"/>
        <v>0.74</v>
      </c>
      <c r="H31" s="24">
        <f t="shared" si="1"/>
        <v>0.74</v>
      </c>
    </row>
    <row r="32" spans="1:8" ht="26" customHeight="1" x14ac:dyDescent="0.2">
      <c r="A32" s="19">
        <v>130421</v>
      </c>
      <c r="B32" s="20" t="s">
        <v>412</v>
      </c>
      <c r="C32" s="21" t="s">
        <v>413</v>
      </c>
      <c r="D32" s="41">
        <v>22.05</v>
      </c>
      <c r="E32" s="22"/>
      <c r="F32" s="23"/>
      <c r="G32" s="17">
        <f t="shared" si="0"/>
        <v>22.05</v>
      </c>
      <c r="H32" s="24">
        <f t="shared" si="1"/>
        <v>22.05</v>
      </c>
    </row>
    <row r="33" spans="1:8" ht="26" customHeight="1" x14ac:dyDescent="0.2">
      <c r="A33" s="19">
        <v>130441</v>
      </c>
      <c r="B33" s="20" t="s">
        <v>416</v>
      </c>
      <c r="C33" s="21" t="s">
        <v>417</v>
      </c>
      <c r="D33" s="41">
        <v>2.96</v>
      </c>
      <c r="E33" s="22"/>
      <c r="F33" s="23"/>
      <c r="G33" s="17">
        <f t="shared" si="0"/>
        <v>2.96</v>
      </c>
      <c r="H33" s="24">
        <f t="shared" si="1"/>
        <v>2.96</v>
      </c>
    </row>
    <row r="34" spans="1:8" ht="26" customHeight="1" x14ac:dyDescent="0.2">
      <c r="A34" s="19">
        <v>130482</v>
      </c>
      <c r="B34" s="20" t="s">
        <v>400</v>
      </c>
      <c r="C34" s="21" t="s">
        <v>756</v>
      </c>
      <c r="D34" s="41">
        <v>2.2200000000000002</v>
      </c>
      <c r="E34" s="22"/>
      <c r="F34" s="23"/>
      <c r="G34" s="17">
        <f t="shared" si="0"/>
        <v>2.2200000000000002</v>
      </c>
      <c r="H34" s="24">
        <f t="shared" si="1"/>
        <v>2.2200000000000002</v>
      </c>
    </row>
    <row r="35" spans="1:8" ht="26" customHeight="1" x14ac:dyDescent="0.2">
      <c r="A35" s="19">
        <v>130520</v>
      </c>
      <c r="B35" s="20" t="s">
        <v>430</v>
      </c>
      <c r="C35" s="21" t="s">
        <v>441</v>
      </c>
      <c r="D35" s="41">
        <v>51.3</v>
      </c>
      <c r="E35" s="22"/>
      <c r="F35" s="23"/>
      <c r="G35" s="17">
        <f t="shared" si="0"/>
        <v>51.3</v>
      </c>
      <c r="H35" s="24">
        <f t="shared" si="1"/>
        <v>51.3</v>
      </c>
    </row>
    <row r="36" spans="1:8" ht="26" customHeight="1" x14ac:dyDescent="0.2">
      <c r="A36" s="19">
        <v>130554</v>
      </c>
      <c r="B36" s="20" t="s">
        <v>436</v>
      </c>
      <c r="C36" s="21" t="s">
        <v>770</v>
      </c>
      <c r="D36" s="41">
        <v>5.18</v>
      </c>
      <c r="E36" s="22"/>
      <c r="F36" s="23"/>
      <c r="G36" s="17">
        <f t="shared" si="0"/>
        <v>5.18</v>
      </c>
      <c r="H36" s="24">
        <f t="shared" si="1"/>
        <v>5.18</v>
      </c>
    </row>
    <row r="37" spans="1:8" ht="26" customHeight="1" x14ac:dyDescent="0.2">
      <c r="A37" s="19">
        <v>130601</v>
      </c>
      <c r="B37" s="20" t="s">
        <v>440</v>
      </c>
      <c r="C37" s="21" t="s">
        <v>441</v>
      </c>
      <c r="D37" s="41">
        <v>23.95</v>
      </c>
      <c r="E37" s="22"/>
      <c r="F37" s="23"/>
      <c r="G37" s="17">
        <f t="shared" si="0"/>
        <v>23.95</v>
      </c>
      <c r="H37" s="24">
        <f t="shared" si="1"/>
        <v>23.95</v>
      </c>
    </row>
    <row r="38" spans="1:8" ht="26" customHeight="1" x14ac:dyDescent="0.2">
      <c r="A38" s="19">
        <v>130880</v>
      </c>
      <c r="B38" s="20" t="s">
        <v>515</v>
      </c>
      <c r="C38" s="21" t="s">
        <v>516</v>
      </c>
      <c r="D38" s="41">
        <v>489.31</v>
      </c>
      <c r="E38" s="22"/>
      <c r="F38" s="23"/>
      <c r="G38" s="17">
        <f t="shared" si="0"/>
        <v>489.31</v>
      </c>
      <c r="H38" s="24">
        <f t="shared" si="1"/>
        <v>489.31</v>
      </c>
    </row>
    <row r="39" spans="1:8" ht="26" customHeight="1" x14ac:dyDescent="0.2">
      <c r="A39" s="19">
        <v>150000</v>
      </c>
      <c r="B39" s="20" t="s">
        <v>522</v>
      </c>
      <c r="C39" s="21" t="s">
        <v>523</v>
      </c>
      <c r="D39" s="41">
        <v>1.48</v>
      </c>
      <c r="E39" s="22"/>
      <c r="F39" s="23"/>
      <c r="G39" s="17">
        <f t="shared" si="0"/>
        <v>1.48</v>
      </c>
      <c r="H39" s="24">
        <f t="shared" si="1"/>
        <v>1.48</v>
      </c>
    </row>
    <row r="40" spans="1:8" ht="26" customHeight="1" x14ac:dyDescent="0.2">
      <c r="A40" s="19">
        <v>150020</v>
      </c>
      <c r="B40" s="20" t="s">
        <v>534</v>
      </c>
      <c r="C40" s="21" t="s">
        <v>535</v>
      </c>
      <c r="D40" s="41">
        <v>109.95</v>
      </c>
      <c r="E40" s="22"/>
      <c r="F40" s="23"/>
      <c r="G40" s="17">
        <f t="shared" si="0"/>
        <v>109.95</v>
      </c>
      <c r="H40" s="24">
        <f t="shared" si="1"/>
        <v>109.95</v>
      </c>
    </row>
    <row r="41" spans="1:8" ht="26" customHeight="1" x14ac:dyDescent="0.2">
      <c r="A41" s="19">
        <v>152010</v>
      </c>
      <c r="B41" s="20" t="s">
        <v>556</v>
      </c>
      <c r="C41" s="21" t="s">
        <v>557</v>
      </c>
      <c r="D41" s="41">
        <v>15</v>
      </c>
      <c r="E41" s="22"/>
      <c r="F41" s="23"/>
      <c r="G41" s="17">
        <f t="shared" si="0"/>
        <v>15</v>
      </c>
      <c r="H41" s="24">
        <f t="shared" si="1"/>
        <v>15</v>
      </c>
    </row>
    <row r="42" spans="1:8" ht="26" customHeight="1" x14ac:dyDescent="0.2">
      <c r="A42" s="19">
        <v>152012</v>
      </c>
      <c r="B42" s="20" t="s">
        <v>560</v>
      </c>
      <c r="C42" s="21" t="s">
        <v>561</v>
      </c>
      <c r="D42" s="41">
        <v>37.74</v>
      </c>
      <c r="E42" s="22"/>
      <c r="F42" s="23"/>
      <c r="G42" s="17">
        <f t="shared" si="0"/>
        <v>37.74</v>
      </c>
      <c r="H42" s="24">
        <f t="shared" si="1"/>
        <v>37.74</v>
      </c>
    </row>
    <row r="43" spans="1:8" ht="26" customHeight="1" x14ac:dyDescent="0.2">
      <c r="A43" s="19">
        <v>210246</v>
      </c>
      <c r="B43" s="20" t="s">
        <v>607</v>
      </c>
      <c r="C43" s="21" t="s">
        <v>782</v>
      </c>
      <c r="D43" s="41">
        <v>98.9</v>
      </c>
      <c r="E43" s="22"/>
      <c r="F43" s="23"/>
      <c r="G43" s="17">
        <f t="shared" si="0"/>
        <v>98.9</v>
      </c>
      <c r="H43" s="24">
        <f t="shared" si="1"/>
        <v>98.9</v>
      </c>
    </row>
    <row r="44" spans="1:8" ht="26" customHeight="1" x14ac:dyDescent="0.2">
      <c r="A44" s="19">
        <v>222540</v>
      </c>
      <c r="B44" s="20" t="s">
        <v>633</v>
      </c>
      <c r="C44" s="21" t="s">
        <v>783</v>
      </c>
      <c r="D44" s="41">
        <v>21.95</v>
      </c>
      <c r="E44" s="22"/>
      <c r="F44" s="23"/>
      <c r="G44" s="17">
        <f t="shared" si="0"/>
        <v>21.95</v>
      </c>
      <c r="H44" s="24">
        <f t="shared" si="1"/>
        <v>21.95</v>
      </c>
    </row>
    <row r="45" spans="1:8" ht="26" customHeight="1" x14ac:dyDescent="0.2">
      <c r="A45" s="19">
        <v>230201</v>
      </c>
      <c r="B45" s="20" t="s">
        <v>631</v>
      </c>
      <c r="C45" s="21" t="s">
        <v>632</v>
      </c>
      <c r="D45" s="41">
        <v>214.01</v>
      </c>
      <c r="E45" s="22"/>
      <c r="F45" s="23"/>
      <c r="G45" s="17">
        <f t="shared" si="0"/>
        <v>214.01</v>
      </c>
      <c r="H45" s="24">
        <f t="shared" si="1"/>
        <v>214.01</v>
      </c>
    </row>
    <row r="46" spans="1:8" ht="26" customHeight="1" x14ac:dyDescent="0.2">
      <c r="A46" s="19">
        <v>230202</v>
      </c>
      <c r="B46" s="20" t="s">
        <v>633</v>
      </c>
      <c r="C46" s="21" t="s">
        <v>634</v>
      </c>
      <c r="D46" s="41">
        <v>742.27</v>
      </c>
      <c r="E46" s="4">
        <v>48.24</v>
      </c>
      <c r="F46" s="23">
        <v>2815.95</v>
      </c>
      <c r="G46" s="17">
        <f t="shared" si="0"/>
        <v>3606.46</v>
      </c>
      <c r="H46" s="24">
        <f t="shared" si="1"/>
        <v>3606.46</v>
      </c>
    </row>
    <row r="47" spans="1:8" ht="26" customHeight="1" x14ac:dyDescent="0.2">
      <c r="A47" s="19">
        <v>230203</v>
      </c>
      <c r="B47" s="20" t="s">
        <v>635</v>
      </c>
      <c r="C47" s="21" t="s">
        <v>636</v>
      </c>
      <c r="D47" s="41">
        <v>73.28</v>
      </c>
      <c r="E47" s="22"/>
      <c r="F47" s="23"/>
      <c r="G47" s="17">
        <f t="shared" si="0"/>
        <v>73.28</v>
      </c>
      <c r="H47" s="24">
        <f t="shared" si="1"/>
        <v>73.28</v>
      </c>
    </row>
    <row r="48" spans="1:8" ht="26" customHeight="1" x14ac:dyDescent="0.2">
      <c r="A48" s="19">
        <v>230208</v>
      </c>
      <c r="B48" s="20" t="s">
        <v>639</v>
      </c>
      <c r="C48" s="21" t="s">
        <v>640</v>
      </c>
      <c r="D48" s="41">
        <v>139.12</v>
      </c>
      <c r="E48" s="22"/>
      <c r="F48" s="23"/>
      <c r="G48" s="17">
        <f t="shared" si="0"/>
        <v>139.12</v>
      </c>
      <c r="H48" s="24">
        <f t="shared" si="1"/>
        <v>139.12</v>
      </c>
    </row>
    <row r="49" spans="1:8" ht="26" customHeight="1" x14ac:dyDescent="0.2">
      <c r="A49" s="19" t="s">
        <v>718</v>
      </c>
      <c r="B49" s="20" t="s">
        <v>645</v>
      </c>
      <c r="C49" s="21" t="s">
        <v>719</v>
      </c>
      <c r="D49" s="41">
        <v>4.4400000000000004</v>
      </c>
      <c r="E49" s="22"/>
      <c r="F49" s="23"/>
      <c r="G49" s="17">
        <f t="shared" si="0"/>
        <v>4.4400000000000004</v>
      </c>
      <c r="H49" s="24">
        <f t="shared" si="1"/>
        <v>4.4400000000000004</v>
      </c>
    </row>
    <row r="50" spans="1:8" ht="26" customHeight="1" x14ac:dyDescent="0.2">
      <c r="A50" s="19">
        <v>814020</v>
      </c>
      <c r="B50" s="20" t="s">
        <v>651</v>
      </c>
      <c r="C50" s="21" t="s">
        <v>777</v>
      </c>
      <c r="D50" s="41">
        <v>14.06</v>
      </c>
      <c r="E50" s="22"/>
      <c r="F50" s="23"/>
      <c r="G50" s="17">
        <f t="shared" si="0"/>
        <v>14.06</v>
      </c>
      <c r="H50" s="24">
        <f t="shared" si="1"/>
        <v>14.06</v>
      </c>
    </row>
    <row r="51" spans="1:8" ht="26" customHeight="1" x14ac:dyDescent="0.2">
      <c r="A51" s="2"/>
      <c r="B51" s="2"/>
      <c r="C51" s="4"/>
      <c r="D51" s="38">
        <v>10061.59</v>
      </c>
      <c r="E51" s="32">
        <f>SUM(E5:E50)</f>
        <v>48.24</v>
      </c>
      <c r="F51" s="33">
        <f>SUM(F6:F50)</f>
        <v>3281.0499999999997</v>
      </c>
      <c r="G51" s="34">
        <f>SUM(G5:G50)</f>
        <v>13390.879999999997</v>
      </c>
      <c r="H51" s="35">
        <f>SUM(H5:H50)</f>
        <v>13390.879999999997</v>
      </c>
    </row>
    <row r="52" spans="1:8" ht="26" customHeight="1" x14ac:dyDescent="0.2">
      <c r="A52" s="2" t="s">
        <v>7</v>
      </c>
      <c r="B52" s="2"/>
      <c r="C52" s="4"/>
      <c r="D52" s="38">
        <v>1061.5899999999999</v>
      </c>
      <c r="E52" s="4"/>
      <c r="F52" s="4" t="s">
        <v>7</v>
      </c>
      <c r="G52" s="36"/>
      <c r="H52" s="35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">
      <c r="A276" s="19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">
      <c r="A277" s="19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25">
      <c r="A282" s="25">
        <v>833001</v>
      </c>
      <c r="B282" s="26" t="s">
        <v>655</v>
      </c>
      <c r="C282" s="27" t="s">
        <v>656</v>
      </c>
      <c r="D282" s="28"/>
      <c r="E282" s="28"/>
      <c r="F282" s="29"/>
      <c r="G282" s="30"/>
      <c r="H282" s="31"/>
    </row>
    <row r="283" spans="1:8" ht="15" customHeight="1" x14ac:dyDescent="0.2">
      <c r="D283" s="32">
        <f>SUM(D5:D282)</f>
        <v>4141.3340000000007</v>
      </c>
      <c r="E283" s="32">
        <f>SUM(E5:E282)</f>
        <v>0</v>
      </c>
      <c r="F283" s="33">
        <f>SUM(F6:F282)</f>
        <v>0</v>
      </c>
      <c r="G283" s="34">
        <f>SUM(G5:G282)</f>
        <v>0</v>
      </c>
      <c r="H283" s="35">
        <f>SUM(H5:H282)</f>
        <v>0</v>
      </c>
    </row>
    <row r="284" spans="1:8" ht="15" customHeight="1" x14ac:dyDescent="0.2">
      <c r="A284" s="2" t="s">
        <v>7</v>
      </c>
      <c r="F284" s="4" t="s">
        <v>7</v>
      </c>
      <c r="G284" s="36"/>
      <c r="H284" s="35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">
      <c r="D59" s="32">
        <f>SUM(D5:D58)</f>
        <v>4141.3340000000007</v>
      </c>
      <c r="E59" s="32">
        <f>SUM(E5:E58)</f>
        <v>13.9</v>
      </c>
      <c r="F59" s="33">
        <f>SUM(F6:F58)</f>
        <v>2233.8900000000003</v>
      </c>
      <c r="G59" s="34">
        <f>SUM(G5:G58)</f>
        <v>6389.1239999999989</v>
      </c>
      <c r="H59" s="35">
        <f>SUM(H5:H58)</f>
        <v>6389.12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77</vt:i4>
      </vt:variant>
    </vt:vector>
  </HeadingPairs>
  <TitlesOfParts>
    <vt:vector size="77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May 25</vt:lpstr>
      <vt:lpstr>May 25 FINAL</vt:lpstr>
      <vt:lpstr>June 1-14 25</vt:lpstr>
      <vt:lpstr>June 25</vt:lpstr>
      <vt:lpstr>July 25</vt:lpstr>
      <vt:lpstr>July 25 FINAL</vt:lpstr>
      <vt:lpstr>Aug 25</vt:lpstr>
      <vt:lpstr>Aug 25 FINAL</vt:lpstr>
      <vt:lpstr>Sept 25</vt:lpstr>
      <vt:lpstr>Sept FINAL</vt:lpstr>
      <vt:lpstr>Oct 25</vt:lpstr>
      <vt:lpstr>Oct 25 FINAL</vt:lpstr>
      <vt:lpstr>Nov 25</vt:lpstr>
      <vt:lpstr>Nov 25 FINAL</vt:lpstr>
      <vt:lpstr>Dec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Maera Bradberry</cp:lastModifiedBy>
  <cp:lastPrinted>2025-05-01T14:27:35Z</cp:lastPrinted>
  <dcterms:created xsi:type="dcterms:W3CDTF">2019-07-02T18:21:25Z</dcterms:created>
  <dcterms:modified xsi:type="dcterms:W3CDTF">2026-01-08T19:25:12Z</dcterms:modified>
</cp:coreProperties>
</file>