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sfarmer\Desktop\"/>
    </mc:Choice>
  </mc:AlternateContent>
  <xr:revisionPtr revIDLastSave="0" documentId="8_{4E82B81D-8637-49DF-9875-3EAFC85ED502}" xr6:coauthVersionLast="47" xr6:coauthVersionMax="47" xr10:uidLastSave="{00000000-0000-0000-0000-000000000000}"/>
  <bookViews>
    <workbookView xWindow="-120" yWindow="-120" windowWidth="29040" windowHeight="15720" tabRatio="606" firstSheet="77" activeTab="86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  <sheet name="JAN 25" sheetId="126" r:id="rId55"/>
    <sheet name="JAN 25 FINAL" sheetId="127" r:id="rId56"/>
    <sheet name="FEB 25 FINAL" sheetId="129" r:id="rId57"/>
    <sheet name="FEB 25" sheetId="128" r:id="rId58"/>
    <sheet name="MAR 25" sheetId="130" r:id="rId59"/>
    <sheet name="MAR 25 FINAL" sheetId="131" r:id="rId60"/>
    <sheet name="APR 25" sheetId="132" r:id="rId61"/>
    <sheet name="APR 25 FINAL" sheetId="133" r:id="rId62"/>
    <sheet name="MAY 25" sheetId="134" r:id="rId63"/>
    <sheet name="MAY 25 FINAL" sheetId="135" r:id="rId64"/>
    <sheet name="JUNE 1-14 25" sheetId="137" r:id="rId65"/>
    <sheet name="JUNE 25" sheetId="136" r:id="rId66"/>
    <sheet name="JULY 25" sheetId="138" r:id="rId67"/>
    <sheet name="JULY 25 FINAL" sheetId="139" r:id="rId68"/>
    <sheet name="AUG 25" sheetId="140" r:id="rId69"/>
    <sheet name="AUG 25 FINAL" sheetId="141" r:id="rId70"/>
    <sheet name="SEP 25" sheetId="142" r:id="rId71"/>
    <sheet name="SEPT 25 FINAL" sheetId="143" r:id="rId72"/>
    <sheet name="OCTOBER 25" sheetId="144" r:id="rId73"/>
    <sheet name="OCT 25 FINAL" sheetId="145" r:id="rId74"/>
    <sheet name="NOV 25" sheetId="146" r:id="rId75"/>
    <sheet name="NOV 25 FINAL" sheetId="147" r:id="rId76"/>
    <sheet name="DEC 25" sheetId="148" r:id="rId77"/>
    <sheet name="DEC 25 FINAL" sheetId="149" r:id="rId78"/>
    <sheet name="JAN 26" sheetId="150" r:id="rId79"/>
    <sheet name="JAN 26 FINAL" sheetId="151" r:id="rId80"/>
    <sheet name="FEB 26" sheetId="152" r:id="rId81"/>
    <sheet name="FEB 26 FINAL" sheetId="153" r:id="rId82"/>
    <sheet name="MAR 26" sheetId="154" r:id="rId83"/>
    <sheet name="MAR 26 FINAL" sheetId="159" r:id="rId84"/>
    <sheet name="APR 26 FINAL" sheetId="155" r:id="rId85"/>
    <sheet name="APR 26" sheetId="160" r:id="rId86"/>
    <sheet name="MAY 26 FINAL" sheetId="161" r:id="rId87"/>
    <sheet name="Sheet4" sheetId="156" r:id="rId88"/>
    <sheet name="Sheet5" sheetId="157" r:id="rId89"/>
    <sheet name="Sheet6" sheetId="158" r:id="rId9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161" l="1"/>
  <c r="E57" i="161"/>
  <c r="D57" i="161"/>
  <c r="G56" i="161"/>
  <c r="H56" i="161" s="1"/>
  <c r="G55" i="161"/>
  <c r="H55" i="161" s="1"/>
  <c r="G54" i="161"/>
  <c r="H54" i="161" s="1"/>
  <c r="G53" i="161"/>
  <c r="H53" i="161" s="1"/>
  <c r="G52" i="161"/>
  <c r="H52" i="161" s="1"/>
  <c r="G51" i="161"/>
  <c r="H51" i="161" s="1"/>
  <c r="G50" i="161"/>
  <c r="H50" i="161" s="1"/>
  <c r="G49" i="161"/>
  <c r="H49" i="161" s="1"/>
  <c r="G48" i="161"/>
  <c r="H48" i="161" s="1"/>
  <c r="G47" i="161"/>
  <c r="H47" i="161" s="1"/>
  <c r="G46" i="161"/>
  <c r="H46" i="161" s="1"/>
  <c r="G45" i="161"/>
  <c r="H45" i="161" s="1"/>
  <c r="G44" i="161"/>
  <c r="H44" i="161" s="1"/>
  <c r="G43" i="161"/>
  <c r="H43" i="161" s="1"/>
  <c r="G42" i="161"/>
  <c r="H42" i="161" s="1"/>
  <c r="G41" i="161"/>
  <c r="H41" i="161" s="1"/>
  <c r="G40" i="161"/>
  <c r="H40" i="161" s="1"/>
  <c r="G39" i="161"/>
  <c r="H39" i="161" s="1"/>
  <c r="G38" i="161"/>
  <c r="H38" i="161" s="1"/>
  <c r="G37" i="161"/>
  <c r="H37" i="161" s="1"/>
  <c r="G36" i="161"/>
  <c r="H36" i="161" s="1"/>
  <c r="G35" i="161"/>
  <c r="H35" i="161" s="1"/>
  <c r="G34" i="161"/>
  <c r="H34" i="161" s="1"/>
  <c r="G33" i="161"/>
  <c r="H33" i="161" s="1"/>
  <c r="G32" i="161"/>
  <c r="H32" i="161" s="1"/>
  <c r="G31" i="161"/>
  <c r="H31" i="161" s="1"/>
  <c r="G30" i="161"/>
  <c r="H30" i="161" s="1"/>
  <c r="G29" i="161"/>
  <c r="H29" i="161" s="1"/>
  <c r="G28" i="161"/>
  <c r="H28" i="161" s="1"/>
  <c r="G27" i="161"/>
  <c r="H27" i="161" s="1"/>
  <c r="G26" i="161"/>
  <c r="H26" i="161" s="1"/>
  <c r="G25" i="161"/>
  <c r="H25" i="161" s="1"/>
  <c r="G24" i="161"/>
  <c r="H24" i="161" s="1"/>
  <c r="G23" i="161"/>
  <c r="H23" i="161" s="1"/>
  <c r="G22" i="161"/>
  <c r="H22" i="161" s="1"/>
  <c r="G21" i="161"/>
  <c r="H21" i="161" s="1"/>
  <c r="G20" i="161"/>
  <c r="H20" i="161" s="1"/>
  <c r="G19" i="161"/>
  <c r="H19" i="161" s="1"/>
  <c r="G18" i="161"/>
  <c r="H18" i="161" s="1"/>
  <c r="G17" i="161"/>
  <c r="H17" i="161" s="1"/>
  <c r="G16" i="161"/>
  <c r="H16" i="161" s="1"/>
  <c r="G15" i="161"/>
  <c r="H15" i="161" s="1"/>
  <c r="G14" i="161"/>
  <c r="H14" i="161" s="1"/>
  <c r="G13" i="161"/>
  <c r="H13" i="161" s="1"/>
  <c r="G12" i="161"/>
  <c r="H12" i="161" s="1"/>
  <c r="G11" i="161"/>
  <c r="H11" i="161" s="1"/>
  <c r="G10" i="161"/>
  <c r="H10" i="161" s="1"/>
  <c r="G9" i="161"/>
  <c r="H9" i="161" s="1"/>
  <c r="G8" i="161"/>
  <c r="H8" i="161" s="1"/>
  <c r="G7" i="161"/>
  <c r="H7" i="161" s="1"/>
  <c r="G6" i="161"/>
  <c r="H6" i="161" s="1"/>
  <c r="G5" i="161"/>
  <c r="H5" i="155"/>
  <c r="G57" i="161" l="1"/>
  <c r="H5" i="161"/>
  <c r="H57" i="161" s="1"/>
  <c r="F62" i="155"/>
  <c r="E62" i="155"/>
  <c r="D62" i="155"/>
  <c r="G61" i="155"/>
  <c r="H61" i="155" s="1"/>
  <c r="G60" i="155"/>
  <c r="H60" i="155" s="1"/>
  <c r="G59" i="155"/>
  <c r="H59" i="155" s="1"/>
  <c r="G58" i="155"/>
  <c r="H58" i="155" s="1"/>
  <c r="G57" i="155"/>
  <c r="H57" i="155" s="1"/>
  <c r="G56" i="155"/>
  <c r="H56" i="155" s="1"/>
  <c r="G55" i="155"/>
  <c r="H55" i="155" s="1"/>
  <c r="G54" i="155"/>
  <c r="H54" i="155" s="1"/>
  <c r="G53" i="155"/>
  <c r="H53" i="155" s="1"/>
  <c r="G52" i="155"/>
  <c r="H52" i="155" s="1"/>
  <c r="G51" i="155"/>
  <c r="H51" i="155" s="1"/>
  <c r="G50" i="155"/>
  <c r="H50" i="155" s="1"/>
  <c r="G49" i="155"/>
  <c r="H49" i="155" s="1"/>
  <c r="G48" i="155"/>
  <c r="H48" i="155" s="1"/>
  <c r="G47" i="155"/>
  <c r="H47" i="155" s="1"/>
  <c r="G46" i="155"/>
  <c r="H46" i="155" s="1"/>
  <c r="G45" i="155"/>
  <c r="H45" i="155" s="1"/>
  <c r="G44" i="155"/>
  <c r="H44" i="155" s="1"/>
  <c r="G43" i="155"/>
  <c r="H43" i="155" s="1"/>
  <c r="G42" i="155"/>
  <c r="H42" i="155" s="1"/>
  <c r="G41" i="155"/>
  <c r="H41" i="155" s="1"/>
  <c r="G40" i="155"/>
  <c r="H40" i="155" s="1"/>
  <c r="G39" i="155"/>
  <c r="H39" i="155" s="1"/>
  <c r="G38" i="155"/>
  <c r="H38" i="155" s="1"/>
  <c r="G37" i="155"/>
  <c r="H37" i="155" s="1"/>
  <c r="G36" i="155"/>
  <c r="H36" i="155" s="1"/>
  <c r="G35" i="155"/>
  <c r="H35" i="155" s="1"/>
  <c r="G34" i="155"/>
  <c r="H34" i="155" s="1"/>
  <c r="G33" i="155"/>
  <c r="H33" i="155" s="1"/>
  <c r="G32" i="155"/>
  <c r="H32" i="155" s="1"/>
  <c r="G31" i="155"/>
  <c r="H31" i="155" s="1"/>
  <c r="G30" i="155"/>
  <c r="H30" i="155" s="1"/>
  <c r="G29" i="155"/>
  <c r="H29" i="155" s="1"/>
  <c r="G28" i="155"/>
  <c r="H28" i="155" s="1"/>
  <c r="G27" i="155"/>
  <c r="H27" i="155" s="1"/>
  <c r="G26" i="155"/>
  <c r="H26" i="155" s="1"/>
  <c r="G25" i="155"/>
  <c r="H25" i="155" s="1"/>
  <c r="G24" i="155"/>
  <c r="H24" i="155" s="1"/>
  <c r="G23" i="155"/>
  <c r="H23" i="155" s="1"/>
  <c r="G22" i="155"/>
  <c r="H22" i="155" s="1"/>
  <c r="G21" i="155"/>
  <c r="H21" i="155" s="1"/>
  <c r="G20" i="155"/>
  <c r="H20" i="155" s="1"/>
  <c r="G19" i="155"/>
  <c r="H19" i="155" s="1"/>
  <c r="G18" i="155"/>
  <c r="H18" i="155" s="1"/>
  <c r="G17" i="155"/>
  <c r="H17" i="155" s="1"/>
  <c r="G16" i="155"/>
  <c r="H16" i="155" s="1"/>
  <c r="G15" i="155"/>
  <c r="H15" i="155" s="1"/>
  <c r="G14" i="155"/>
  <c r="H14" i="155" s="1"/>
  <c r="G13" i="155"/>
  <c r="H13" i="155" s="1"/>
  <c r="G12" i="155"/>
  <c r="H12" i="155" s="1"/>
  <c r="G11" i="155"/>
  <c r="H11" i="155" s="1"/>
  <c r="G10" i="155"/>
  <c r="H10" i="155" s="1"/>
  <c r="G9" i="155"/>
  <c r="H9" i="155" s="1"/>
  <c r="G8" i="155"/>
  <c r="H8" i="155" s="1"/>
  <c r="G7" i="155"/>
  <c r="H7" i="155" s="1"/>
  <c r="G6" i="155"/>
  <c r="H6" i="155" s="1"/>
  <c r="G5" i="155"/>
  <c r="F402" i="160"/>
  <c r="E402" i="160"/>
  <c r="D402" i="160"/>
  <c r="G401" i="160"/>
  <c r="H401" i="160" s="1"/>
  <c r="G400" i="160"/>
  <c r="H400" i="160" s="1"/>
  <c r="G399" i="160"/>
  <c r="H399" i="160" s="1"/>
  <c r="G398" i="160"/>
  <c r="H398" i="160" s="1"/>
  <c r="G397" i="160"/>
  <c r="H397" i="160" s="1"/>
  <c r="G396" i="160"/>
  <c r="H396" i="160" s="1"/>
  <c r="G395" i="160"/>
  <c r="H395" i="160" s="1"/>
  <c r="G394" i="160"/>
  <c r="H394" i="160" s="1"/>
  <c r="G393" i="160"/>
  <c r="H393" i="160" s="1"/>
  <c r="G392" i="160"/>
  <c r="H392" i="160" s="1"/>
  <c r="G391" i="160"/>
  <c r="H391" i="160" s="1"/>
  <c r="G390" i="160"/>
  <c r="H390" i="160" s="1"/>
  <c r="G389" i="160"/>
  <c r="H389" i="160" s="1"/>
  <c r="G388" i="160"/>
  <c r="H388" i="160" s="1"/>
  <c r="G387" i="160"/>
  <c r="H387" i="160" s="1"/>
  <c r="G386" i="160"/>
  <c r="H386" i="160" s="1"/>
  <c r="G385" i="160"/>
  <c r="H385" i="160" s="1"/>
  <c r="G384" i="160"/>
  <c r="H384" i="160" s="1"/>
  <c r="H383" i="160"/>
  <c r="G383" i="160"/>
  <c r="G382" i="160"/>
  <c r="H382" i="160" s="1"/>
  <c r="G381" i="160"/>
  <c r="H381" i="160" s="1"/>
  <c r="G380" i="160"/>
  <c r="H380" i="160" s="1"/>
  <c r="G379" i="160"/>
  <c r="H379" i="160" s="1"/>
  <c r="G378" i="160"/>
  <c r="H378" i="160" s="1"/>
  <c r="G377" i="160"/>
  <c r="H377" i="160" s="1"/>
  <c r="G376" i="160"/>
  <c r="H376" i="160" s="1"/>
  <c r="G375" i="160"/>
  <c r="H375" i="160" s="1"/>
  <c r="G374" i="160"/>
  <c r="H374" i="160" s="1"/>
  <c r="G373" i="160"/>
  <c r="H373" i="160" s="1"/>
  <c r="G372" i="160"/>
  <c r="H372" i="160" s="1"/>
  <c r="G371" i="160"/>
  <c r="H371" i="160" s="1"/>
  <c r="G370" i="160"/>
  <c r="H370" i="160" s="1"/>
  <c r="G369" i="160"/>
  <c r="H369" i="160" s="1"/>
  <c r="G368" i="160"/>
  <c r="H368" i="160" s="1"/>
  <c r="G367" i="160"/>
  <c r="H367" i="160" s="1"/>
  <c r="G366" i="160"/>
  <c r="H366" i="160" s="1"/>
  <c r="G365" i="160"/>
  <c r="H365" i="160" s="1"/>
  <c r="G364" i="160"/>
  <c r="H364" i="160" s="1"/>
  <c r="G363" i="160"/>
  <c r="H363" i="160" s="1"/>
  <c r="H362" i="160"/>
  <c r="G362" i="160"/>
  <c r="G361" i="160"/>
  <c r="H361" i="160" s="1"/>
  <c r="G360" i="160"/>
  <c r="H360" i="160" s="1"/>
  <c r="G359" i="160"/>
  <c r="H359" i="160" s="1"/>
  <c r="G358" i="160"/>
  <c r="H358" i="160" s="1"/>
  <c r="G357" i="160"/>
  <c r="H357" i="160" s="1"/>
  <c r="G356" i="160"/>
  <c r="H356" i="160" s="1"/>
  <c r="G355" i="160"/>
  <c r="H355" i="160" s="1"/>
  <c r="G354" i="160"/>
  <c r="H354" i="160" s="1"/>
  <c r="G353" i="160"/>
  <c r="H353" i="160" s="1"/>
  <c r="G352" i="160"/>
  <c r="H352" i="160" s="1"/>
  <c r="G351" i="160"/>
  <c r="H351" i="160" s="1"/>
  <c r="G350" i="160"/>
  <c r="H350" i="160" s="1"/>
  <c r="G349" i="160"/>
  <c r="H349" i="160" s="1"/>
  <c r="G348" i="160"/>
  <c r="H348" i="160" s="1"/>
  <c r="G347" i="160"/>
  <c r="H347" i="160" s="1"/>
  <c r="G346" i="160"/>
  <c r="H346" i="160" s="1"/>
  <c r="G345" i="160"/>
  <c r="H345" i="160" s="1"/>
  <c r="G344" i="160"/>
  <c r="H344" i="160" s="1"/>
  <c r="G343" i="160"/>
  <c r="H343" i="160" s="1"/>
  <c r="G342" i="160"/>
  <c r="H342" i="160" s="1"/>
  <c r="G341" i="160"/>
  <c r="H341" i="160" s="1"/>
  <c r="G340" i="160"/>
  <c r="H340" i="160" s="1"/>
  <c r="G339" i="160"/>
  <c r="H339" i="160" s="1"/>
  <c r="G338" i="160"/>
  <c r="H338" i="160" s="1"/>
  <c r="G337" i="160"/>
  <c r="H337" i="160" s="1"/>
  <c r="G336" i="160"/>
  <c r="H336" i="160" s="1"/>
  <c r="G335" i="160"/>
  <c r="H335" i="160" s="1"/>
  <c r="G334" i="160"/>
  <c r="H334" i="160" s="1"/>
  <c r="G333" i="160"/>
  <c r="H333" i="160" s="1"/>
  <c r="G332" i="160"/>
  <c r="H332" i="160" s="1"/>
  <c r="G331" i="160"/>
  <c r="H331" i="160" s="1"/>
  <c r="G330" i="160"/>
  <c r="H330" i="160" s="1"/>
  <c r="G329" i="160"/>
  <c r="H329" i="160" s="1"/>
  <c r="G328" i="160"/>
  <c r="H328" i="160" s="1"/>
  <c r="G327" i="160"/>
  <c r="H327" i="160" s="1"/>
  <c r="G326" i="160"/>
  <c r="H326" i="160" s="1"/>
  <c r="G325" i="160"/>
  <c r="H325" i="160" s="1"/>
  <c r="G324" i="160"/>
  <c r="H324" i="160" s="1"/>
  <c r="G323" i="160"/>
  <c r="H323" i="160" s="1"/>
  <c r="G322" i="160"/>
  <c r="H322" i="160" s="1"/>
  <c r="H321" i="160"/>
  <c r="G321" i="160"/>
  <c r="G320" i="160"/>
  <c r="H320" i="160" s="1"/>
  <c r="G319" i="160"/>
  <c r="H319" i="160" s="1"/>
  <c r="G318" i="160"/>
  <c r="H318" i="160" s="1"/>
  <c r="G317" i="160"/>
  <c r="H317" i="160" s="1"/>
  <c r="G316" i="160"/>
  <c r="H316" i="160" s="1"/>
  <c r="H315" i="160"/>
  <c r="G314" i="160"/>
  <c r="H314" i="160" s="1"/>
  <c r="G313" i="160"/>
  <c r="H313" i="160" s="1"/>
  <c r="G312" i="160"/>
  <c r="H312" i="160" s="1"/>
  <c r="G311" i="160"/>
  <c r="H311" i="160" s="1"/>
  <c r="G310" i="160"/>
  <c r="H310" i="160" s="1"/>
  <c r="G309" i="160"/>
  <c r="H309" i="160" s="1"/>
  <c r="G308" i="160"/>
  <c r="H308" i="160" s="1"/>
  <c r="G307" i="160"/>
  <c r="H307" i="160" s="1"/>
  <c r="G306" i="160"/>
  <c r="H306" i="160" s="1"/>
  <c r="G305" i="160"/>
  <c r="H305" i="160" s="1"/>
  <c r="G304" i="160"/>
  <c r="H304" i="160" s="1"/>
  <c r="G303" i="160"/>
  <c r="H303" i="160" s="1"/>
  <c r="G302" i="160"/>
  <c r="H302" i="160" s="1"/>
  <c r="G301" i="160"/>
  <c r="H301" i="160" s="1"/>
  <c r="G300" i="160"/>
  <c r="H300" i="160" s="1"/>
  <c r="G299" i="160"/>
  <c r="H299" i="160" s="1"/>
  <c r="G298" i="160"/>
  <c r="H298" i="160" s="1"/>
  <c r="G297" i="160"/>
  <c r="H297" i="160" s="1"/>
  <c r="G296" i="160"/>
  <c r="H296" i="160" s="1"/>
  <c r="G295" i="160"/>
  <c r="H295" i="160" s="1"/>
  <c r="G294" i="160"/>
  <c r="H294" i="160" s="1"/>
  <c r="G293" i="160"/>
  <c r="H293" i="160" s="1"/>
  <c r="G292" i="160"/>
  <c r="H292" i="160" s="1"/>
  <c r="G291" i="160"/>
  <c r="H291" i="160" s="1"/>
  <c r="G290" i="160"/>
  <c r="H290" i="160" s="1"/>
  <c r="G289" i="160"/>
  <c r="H289" i="160" s="1"/>
  <c r="G288" i="160"/>
  <c r="H288" i="160" s="1"/>
  <c r="G287" i="160"/>
  <c r="H287" i="160" s="1"/>
  <c r="G286" i="160"/>
  <c r="H286" i="160" s="1"/>
  <c r="G285" i="160"/>
  <c r="H285" i="160" s="1"/>
  <c r="G284" i="160"/>
  <c r="H284" i="160" s="1"/>
  <c r="G283" i="160"/>
  <c r="H283" i="160" s="1"/>
  <c r="G282" i="160"/>
  <c r="H282" i="160" s="1"/>
  <c r="G281" i="160"/>
  <c r="H281" i="160" s="1"/>
  <c r="G280" i="160"/>
  <c r="H280" i="160" s="1"/>
  <c r="G279" i="160"/>
  <c r="H279" i="160" s="1"/>
  <c r="G278" i="160"/>
  <c r="H278" i="160" s="1"/>
  <c r="G277" i="160"/>
  <c r="H277" i="160" s="1"/>
  <c r="G276" i="160"/>
  <c r="H276" i="160" s="1"/>
  <c r="G275" i="160"/>
  <c r="H275" i="160" s="1"/>
  <c r="G274" i="160"/>
  <c r="H274" i="160" s="1"/>
  <c r="G273" i="160"/>
  <c r="H273" i="160" s="1"/>
  <c r="H272" i="160"/>
  <c r="G272" i="160"/>
  <c r="G271" i="160"/>
  <c r="H271" i="160" s="1"/>
  <c r="G270" i="160"/>
  <c r="H270" i="160" s="1"/>
  <c r="G269" i="160"/>
  <c r="H269" i="160" s="1"/>
  <c r="G268" i="160"/>
  <c r="H268" i="160" s="1"/>
  <c r="G267" i="160"/>
  <c r="H267" i="160" s="1"/>
  <c r="G266" i="160"/>
  <c r="H266" i="160" s="1"/>
  <c r="G265" i="160"/>
  <c r="H265" i="160" s="1"/>
  <c r="G264" i="160"/>
  <c r="H264" i="160" s="1"/>
  <c r="G263" i="160"/>
  <c r="H263" i="160" s="1"/>
  <c r="G262" i="160"/>
  <c r="H262" i="160" s="1"/>
  <c r="G261" i="160"/>
  <c r="H261" i="160" s="1"/>
  <c r="G260" i="160"/>
  <c r="H260" i="160" s="1"/>
  <c r="G259" i="160"/>
  <c r="H259" i="160" s="1"/>
  <c r="G258" i="160"/>
  <c r="H258" i="160" s="1"/>
  <c r="G257" i="160"/>
  <c r="H257" i="160" s="1"/>
  <c r="G256" i="160"/>
  <c r="H256" i="160" s="1"/>
  <c r="G255" i="160"/>
  <c r="H255" i="160" s="1"/>
  <c r="G254" i="160"/>
  <c r="H254" i="160" s="1"/>
  <c r="G253" i="160"/>
  <c r="H253" i="160" s="1"/>
  <c r="G252" i="160"/>
  <c r="H252" i="160" s="1"/>
  <c r="G251" i="160"/>
  <c r="H251" i="160" s="1"/>
  <c r="G250" i="160"/>
  <c r="H250" i="160" s="1"/>
  <c r="G249" i="160"/>
  <c r="H249" i="160" s="1"/>
  <c r="G248" i="160"/>
  <c r="H248" i="160" s="1"/>
  <c r="G247" i="160"/>
  <c r="H247" i="160" s="1"/>
  <c r="G246" i="160"/>
  <c r="H246" i="160" s="1"/>
  <c r="G245" i="160"/>
  <c r="H245" i="160" s="1"/>
  <c r="G244" i="160"/>
  <c r="H244" i="160" s="1"/>
  <c r="G243" i="160"/>
  <c r="H243" i="160" s="1"/>
  <c r="G242" i="160"/>
  <c r="H242" i="160" s="1"/>
  <c r="G241" i="160"/>
  <c r="H241" i="160" s="1"/>
  <c r="G240" i="160"/>
  <c r="H240" i="160" s="1"/>
  <c r="G239" i="160"/>
  <c r="H239" i="160" s="1"/>
  <c r="G238" i="160"/>
  <c r="H238" i="160" s="1"/>
  <c r="G237" i="160"/>
  <c r="H237" i="160" s="1"/>
  <c r="G236" i="160"/>
  <c r="H236" i="160" s="1"/>
  <c r="G235" i="160"/>
  <c r="H235" i="160" s="1"/>
  <c r="G234" i="160"/>
  <c r="H234" i="160" s="1"/>
  <c r="G233" i="160"/>
  <c r="H233" i="160" s="1"/>
  <c r="G232" i="160"/>
  <c r="H232" i="160" s="1"/>
  <c r="G231" i="160"/>
  <c r="H231" i="160" s="1"/>
  <c r="G230" i="160"/>
  <c r="H230" i="160" s="1"/>
  <c r="G229" i="160"/>
  <c r="H229" i="160" s="1"/>
  <c r="G228" i="160"/>
  <c r="H228" i="160" s="1"/>
  <c r="G227" i="160"/>
  <c r="H227" i="160" s="1"/>
  <c r="G226" i="160"/>
  <c r="H226" i="160" s="1"/>
  <c r="G225" i="160"/>
  <c r="H225" i="160" s="1"/>
  <c r="G224" i="160"/>
  <c r="H224" i="160" s="1"/>
  <c r="G223" i="160"/>
  <c r="H223" i="160" s="1"/>
  <c r="G222" i="160"/>
  <c r="H222" i="160" s="1"/>
  <c r="G221" i="160"/>
  <c r="H221" i="160" s="1"/>
  <c r="G220" i="160"/>
  <c r="H220" i="160" s="1"/>
  <c r="G219" i="160"/>
  <c r="H219" i="160" s="1"/>
  <c r="G218" i="160"/>
  <c r="H218" i="160" s="1"/>
  <c r="G217" i="160"/>
  <c r="H217" i="160" s="1"/>
  <c r="G216" i="160"/>
  <c r="H216" i="160" s="1"/>
  <c r="G215" i="160"/>
  <c r="H215" i="160" s="1"/>
  <c r="G214" i="160"/>
  <c r="H214" i="160" s="1"/>
  <c r="G213" i="160"/>
  <c r="H213" i="160" s="1"/>
  <c r="G212" i="160"/>
  <c r="H212" i="160" s="1"/>
  <c r="G211" i="160"/>
  <c r="H211" i="160" s="1"/>
  <c r="G210" i="160"/>
  <c r="H210" i="160" s="1"/>
  <c r="G209" i="160"/>
  <c r="H209" i="160" s="1"/>
  <c r="G208" i="160"/>
  <c r="H208" i="160" s="1"/>
  <c r="G207" i="160"/>
  <c r="H207" i="160" s="1"/>
  <c r="G206" i="160"/>
  <c r="H206" i="160" s="1"/>
  <c r="G205" i="160"/>
  <c r="H205" i="160" s="1"/>
  <c r="G204" i="160"/>
  <c r="H204" i="160" s="1"/>
  <c r="G203" i="160"/>
  <c r="H203" i="160" s="1"/>
  <c r="G202" i="160"/>
  <c r="H202" i="160" s="1"/>
  <c r="G201" i="160"/>
  <c r="H201" i="160" s="1"/>
  <c r="G200" i="160"/>
  <c r="H200" i="160" s="1"/>
  <c r="G199" i="160"/>
  <c r="H199" i="160" s="1"/>
  <c r="G198" i="160"/>
  <c r="H198" i="160" s="1"/>
  <c r="G197" i="160"/>
  <c r="H197" i="160" s="1"/>
  <c r="G196" i="160"/>
  <c r="H196" i="160" s="1"/>
  <c r="G195" i="160"/>
  <c r="H195" i="160" s="1"/>
  <c r="G194" i="160"/>
  <c r="H194" i="160" s="1"/>
  <c r="G193" i="160"/>
  <c r="H193" i="160" s="1"/>
  <c r="G192" i="160"/>
  <c r="H192" i="160" s="1"/>
  <c r="G191" i="160"/>
  <c r="H191" i="160" s="1"/>
  <c r="G190" i="160"/>
  <c r="H190" i="160" s="1"/>
  <c r="G189" i="160"/>
  <c r="H189" i="160" s="1"/>
  <c r="G188" i="160"/>
  <c r="H188" i="160" s="1"/>
  <c r="G187" i="160"/>
  <c r="H187" i="160" s="1"/>
  <c r="G186" i="160"/>
  <c r="H186" i="160" s="1"/>
  <c r="G185" i="160"/>
  <c r="H185" i="160" s="1"/>
  <c r="G184" i="160"/>
  <c r="H184" i="160" s="1"/>
  <c r="G183" i="160"/>
  <c r="H183" i="160" s="1"/>
  <c r="G182" i="160"/>
  <c r="H182" i="160" s="1"/>
  <c r="G181" i="160"/>
  <c r="H181" i="160" s="1"/>
  <c r="G180" i="160"/>
  <c r="H180" i="160" s="1"/>
  <c r="G179" i="160"/>
  <c r="H179" i="160" s="1"/>
  <c r="G178" i="160"/>
  <c r="H178" i="160" s="1"/>
  <c r="G177" i="160"/>
  <c r="H177" i="160" s="1"/>
  <c r="G176" i="160"/>
  <c r="H176" i="160" s="1"/>
  <c r="G175" i="160"/>
  <c r="H175" i="160" s="1"/>
  <c r="G174" i="160"/>
  <c r="H174" i="160" s="1"/>
  <c r="G173" i="160"/>
  <c r="H173" i="160" s="1"/>
  <c r="G172" i="160"/>
  <c r="H172" i="160" s="1"/>
  <c r="G171" i="160"/>
  <c r="H171" i="160" s="1"/>
  <c r="G170" i="160"/>
  <c r="H170" i="160" s="1"/>
  <c r="G169" i="160"/>
  <c r="H169" i="160" s="1"/>
  <c r="G168" i="160"/>
  <c r="H168" i="160" s="1"/>
  <c r="G167" i="160"/>
  <c r="H167" i="160" s="1"/>
  <c r="G166" i="160"/>
  <c r="H166" i="160" s="1"/>
  <c r="G165" i="160"/>
  <c r="H165" i="160" s="1"/>
  <c r="G164" i="160"/>
  <c r="H164" i="160" s="1"/>
  <c r="G163" i="160"/>
  <c r="H163" i="160" s="1"/>
  <c r="G162" i="160"/>
  <c r="H162" i="160" s="1"/>
  <c r="G161" i="160"/>
  <c r="H161" i="160" s="1"/>
  <c r="G160" i="160"/>
  <c r="H160" i="160" s="1"/>
  <c r="G159" i="160"/>
  <c r="H159" i="160" s="1"/>
  <c r="G158" i="160"/>
  <c r="H158" i="160" s="1"/>
  <c r="G157" i="160"/>
  <c r="H157" i="160" s="1"/>
  <c r="G156" i="160"/>
  <c r="H156" i="160" s="1"/>
  <c r="G155" i="160"/>
  <c r="H155" i="160" s="1"/>
  <c r="G154" i="160"/>
  <c r="H154" i="160" s="1"/>
  <c r="G153" i="160"/>
  <c r="H153" i="160" s="1"/>
  <c r="G152" i="160"/>
  <c r="H152" i="160" s="1"/>
  <c r="G151" i="160"/>
  <c r="H151" i="160" s="1"/>
  <c r="G150" i="160"/>
  <c r="H150" i="160" s="1"/>
  <c r="G149" i="160"/>
  <c r="H149" i="160" s="1"/>
  <c r="G148" i="160"/>
  <c r="H148" i="160" s="1"/>
  <c r="G147" i="160"/>
  <c r="H147" i="160" s="1"/>
  <c r="G146" i="160"/>
  <c r="H146" i="160" s="1"/>
  <c r="G145" i="160"/>
  <c r="H145" i="160" s="1"/>
  <c r="G144" i="160"/>
  <c r="H144" i="160" s="1"/>
  <c r="G143" i="160"/>
  <c r="H143" i="160" s="1"/>
  <c r="G142" i="160"/>
  <c r="H142" i="160" s="1"/>
  <c r="G141" i="160"/>
  <c r="H141" i="160" s="1"/>
  <c r="G140" i="160"/>
  <c r="H140" i="160" s="1"/>
  <c r="G139" i="160"/>
  <c r="H139" i="160" s="1"/>
  <c r="G138" i="160"/>
  <c r="H138" i="160" s="1"/>
  <c r="G137" i="160"/>
  <c r="H137" i="160" s="1"/>
  <c r="G136" i="160"/>
  <c r="H136" i="160" s="1"/>
  <c r="G135" i="160"/>
  <c r="H135" i="160" s="1"/>
  <c r="G134" i="160"/>
  <c r="H134" i="160" s="1"/>
  <c r="G133" i="160"/>
  <c r="H133" i="160" s="1"/>
  <c r="G132" i="160"/>
  <c r="H132" i="160" s="1"/>
  <c r="G131" i="160"/>
  <c r="H131" i="160" s="1"/>
  <c r="G130" i="160"/>
  <c r="H130" i="160" s="1"/>
  <c r="G129" i="160"/>
  <c r="H129" i="160" s="1"/>
  <c r="G128" i="160"/>
  <c r="H128" i="160" s="1"/>
  <c r="G127" i="160"/>
  <c r="H127" i="160" s="1"/>
  <c r="G126" i="160"/>
  <c r="H126" i="160" s="1"/>
  <c r="G125" i="160"/>
  <c r="H125" i="160" s="1"/>
  <c r="G124" i="160"/>
  <c r="H124" i="160" s="1"/>
  <c r="G123" i="160"/>
  <c r="H123" i="160" s="1"/>
  <c r="G122" i="160"/>
  <c r="H122" i="160" s="1"/>
  <c r="G121" i="160"/>
  <c r="H121" i="160" s="1"/>
  <c r="G120" i="160"/>
  <c r="H120" i="160" s="1"/>
  <c r="G119" i="160"/>
  <c r="H119" i="160" s="1"/>
  <c r="G118" i="160"/>
  <c r="H118" i="160" s="1"/>
  <c r="G117" i="160"/>
  <c r="H117" i="160" s="1"/>
  <c r="G116" i="160"/>
  <c r="H116" i="160" s="1"/>
  <c r="G115" i="160"/>
  <c r="H115" i="160" s="1"/>
  <c r="G114" i="160"/>
  <c r="H114" i="160" s="1"/>
  <c r="G113" i="160"/>
  <c r="H113" i="160" s="1"/>
  <c r="G112" i="160"/>
  <c r="H112" i="160" s="1"/>
  <c r="G111" i="160"/>
  <c r="H111" i="160" s="1"/>
  <c r="G110" i="160"/>
  <c r="H110" i="160" s="1"/>
  <c r="G109" i="160"/>
  <c r="H109" i="160" s="1"/>
  <c r="G108" i="160"/>
  <c r="H108" i="160" s="1"/>
  <c r="G107" i="160"/>
  <c r="H107" i="160" s="1"/>
  <c r="G106" i="160"/>
  <c r="H106" i="160" s="1"/>
  <c r="G105" i="160"/>
  <c r="H105" i="160" s="1"/>
  <c r="G104" i="160"/>
  <c r="H104" i="160" s="1"/>
  <c r="G103" i="160"/>
  <c r="H103" i="160" s="1"/>
  <c r="G102" i="160"/>
  <c r="H102" i="160" s="1"/>
  <c r="G101" i="160"/>
  <c r="H101" i="160" s="1"/>
  <c r="G100" i="160"/>
  <c r="H100" i="160" s="1"/>
  <c r="G99" i="160"/>
  <c r="H99" i="160" s="1"/>
  <c r="G98" i="160"/>
  <c r="H98" i="160" s="1"/>
  <c r="G97" i="160"/>
  <c r="H97" i="160" s="1"/>
  <c r="G96" i="160"/>
  <c r="H96" i="160" s="1"/>
  <c r="G95" i="160"/>
  <c r="H95" i="160" s="1"/>
  <c r="G94" i="160"/>
  <c r="H94" i="160" s="1"/>
  <c r="G93" i="160"/>
  <c r="H93" i="160" s="1"/>
  <c r="G92" i="160"/>
  <c r="H92" i="160" s="1"/>
  <c r="G91" i="160"/>
  <c r="H91" i="160" s="1"/>
  <c r="G90" i="160"/>
  <c r="H90" i="160" s="1"/>
  <c r="G89" i="160"/>
  <c r="H89" i="160" s="1"/>
  <c r="G88" i="160"/>
  <c r="H88" i="160" s="1"/>
  <c r="G87" i="160"/>
  <c r="H87" i="160" s="1"/>
  <c r="G86" i="160"/>
  <c r="H86" i="160" s="1"/>
  <c r="G85" i="160"/>
  <c r="H85" i="160" s="1"/>
  <c r="G84" i="160"/>
  <c r="H84" i="160" s="1"/>
  <c r="G83" i="160"/>
  <c r="H83" i="160" s="1"/>
  <c r="G82" i="160"/>
  <c r="H82" i="160" s="1"/>
  <c r="G81" i="160"/>
  <c r="H81" i="160" s="1"/>
  <c r="G80" i="160"/>
  <c r="H80" i="160" s="1"/>
  <c r="G79" i="160"/>
  <c r="H79" i="160" s="1"/>
  <c r="G78" i="160"/>
  <c r="H78" i="160" s="1"/>
  <c r="G77" i="160"/>
  <c r="H77" i="160" s="1"/>
  <c r="G76" i="160"/>
  <c r="H76" i="160" s="1"/>
  <c r="G75" i="160"/>
  <c r="H75" i="160" s="1"/>
  <c r="G74" i="160"/>
  <c r="H74" i="160" s="1"/>
  <c r="G73" i="160"/>
  <c r="H73" i="160" s="1"/>
  <c r="G72" i="160"/>
  <c r="H72" i="160" s="1"/>
  <c r="G71" i="160"/>
  <c r="H71" i="160" s="1"/>
  <c r="G70" i="160"/>
  <c r="H70" i="160" s="1"/>
  <c r="G69" i="160"/>
  <c r="H69" i="160" s="1"/>
  <c r="G68" i="160"/>
  <c r="H68" i="160" s="1"/>
  <c r="G67" i="160"/>
  <c r="H67" i="160" s="1"/>
  <c r="G66" i="160"/>
  <c r="H66" i="160" s="1"/>
  <c r="G65" i="160"/>
  <c r="H65" i="160" s="1"/>
  <c r="G64" i="160"/>
  <c r="H64" i="160" s="1"/>
  <c r="G63" i="160"/>
  <c r="H63" i="160" s="1"/>
  <c r="G62" i="160"/>
  <c r="H62" i="160" s="1"/>
  <c r="H61" i="160"/>
  <c r="G60" i="160"/>
  <c r="H60" i="160" s="1"/>
  <c r="G59" i="160"/>
  <c r="H59" i="160" s="1"/>
  <c r="G58" i="160"/>
  <c r="H58" i="160" s="1"/>
  <c r="G57" i="160"/>
  <c r="H57" i="160" s="1"/>
  <c r="G56" i="160"/>
  <c r="H56" i="160" s="1"/>
  <c r="G55" i="160"/>
  <c r="H55" i="160" s="1"/>
  <c r="G54" i="160"/>
  <c r="H54" i="160" s="1"/>
  <c r="G53" i="160"/>
  <c r="H53" i="160" s="1"/>
  <c r="G52" i="160"/>
  <c r="H52" i="160" s="1"/>
  <c r="H51" i="160"/>
  <c r="G51" i="160"/>
  <c r="G50" i="160"/>
  <c r="H50" i="160" s="1"/>
  <c r="G49" i="160"/>
  <c r="H49" i="160" s="1"/>
  <c r="G48" i="160"/>
  <c r="H48" i="160" s="1"/>
  <c r="G47" i="160"/>
  <c r="H47" i="160" s="1"/>
  <c r="G46" i="160"/>
  <c r="H46" i="160" s="1"/>
  <c r="G45" i="160"/>
  <c r="H45" i="160" s="1"/>
  <c r="G44" i="160"/>
  <c r="H44" i="160" s="1"/>
  <c r="G43" i="160"/>
  <c r="H43" i="160" s="1"/>
  <c r="G42" i="160"/>
  <c r="H42" i="160" s="1"/>
  <c r="G41" i="160"/>
  <c r="H41" i="160" s="1"/>
  <c r="G40" i="160"/>
  <c r="H40" i="160" s="1"/>
  <c r="G39" i="160"/>
  <c r="H39" i="160" s="1"/>
  <c r="G38" i="160"/>
  <c r="H38" i="160" s="1"/>
  <c r="G37" i="160"/>
  <c r="H37" i="160" s="1"/>
  <c r="G36" i="160"/>
  <c r="H36" i="160" s="1"/>
  <c r="G35" i="160"/>
  <c r="H35" i="160" s="1"/>
  <c r="G34" i="160"/>
  <c r="H34" i="160" s="1"/>
  <c r="G33" i="160"/>
  <c r="H33" i="160" s="1"/>
  <c r="G32" i="160"/>
  <c r="H32" i="160" s="1"/>
  <c r="G31" i="160"/>
  <c r="H31" i="160" s="1"/>
  <c r="G30" i="160"/>
  <c r="H30" i="160" s="1"/>
  <c r="G29" i="160"/>
  <c r="H29" i="160" s="1"/>
  <c r="G28" i="160"/>
  <c r="H28" i="160" s="1"/>
  <c r="G27" i="160"/>
  <c r="H27" i="160" s="1"/>
  <c r="G26" i="160"/>
  <c r="H26" i="160" s="1"/>
  <c r="G25" i="160"/>
  <c r="H25" i="160" s="1"/>
  <c r="G24" i="160"/>
  <c r="H24" i="160" s="1"/>
  <c r="G23" i="160"/>
  <c r="H23" i="160" s="1"/>
  <c r="G22" i="160"/>
  <c r="H22" i="160" s="1"/>
  <c r="G21" i="160"/>
  <c r="H21" i="160" s="1"/>
  <c r="G20" i="160"/>
  <c r="H20" i="160" s="1"/>
  <c r="G19" i="160"/>
  <c r="H19" i="160" s="1"/>
  <c r="G18" i="160"/>
  <c r="H18" i="160" s="1"/>
  <c r="G17" i="160"/>
  <c r="H17" i="160" s="1"/>
  <c r="G16" i="160"/>
  <c r="H16" i="160" s="1"/>
  <c r="G15" i="160"/>
  <c r="H15" i="160" s="1"/>
  <c r="G14" i="160"/>
  <c r="H14" i="160" s="1"/>
  <c r="G13" i="160"/>
  <c r="H13" i="160" s="1"/>
  <c r="G12" i="160"/>
  <c r="H12" i="160" s="1"/>
  <c r="G11" i="160"/>
  <c r="H11" i="160" s="1"/>
  <c r="G10" i="160"/>
  <c r="H10" i="160" s="1"/>
  <c r="H9" i="160"/>
  <c r="G9" i="160"/>
  <c r="G8" i="160"/>
  <c r="H8" i="160" s="1"/>
  <c r="G7" i="160"/>
  <c r="H7" i="160" s="1"/>
  <c r="G6" i="160"/>
  <c r="H6" i="160" s="1"/>
  <c r="G5" i="160"/>
  <c r="F47" i="159"/>
  <c r="E47" i="159"/>
  <c r="D47" i="159"/>
  <c r="G46" i="159"/>
  <c r="H46" i="159" s="1"/>
  <c r="G45" i="159"/>
  <c r="H45" i="159" s="1"/>
  <c r="G44" i="159"/>
  <c r="H44" i="159" s="1"/>
  <c r="G43" i="159"/>
  <c r="H43" i="159" s="1"/>
  <c r="G42" i="159"/>
  <c r="H42" i="159" s="1"/>
  <c r="G41" i="159"/>
  <c r="H41" i="159" s="1"/>
  <c r="G40" i="159"/>
  <c r="H40" i="159" s="1"/>
  <c r="G39" i="159"/>
  <c r="H39" i="159" s="1"/>
  <c r="G38" i="159"/>
  <c r="H38" i="159" s="1"/>
  <c r="G37" i="159"/>
  <c r="H37" i="159" s="1"/>
  <c r="G36" i="159"/>
  <c r="H36" i="159" s="1"/>
  <c r="G35" i="159"/>
  <c r="H35" i="159" s="1"/>
  <c r="G34" i="159"/>
  <c r="H34" i="159" s="1"/>
  <c r="G33" i="159"/>
  <c r="H33" i="159" s="1"/>
  <c r="G32" i="159"/>
  <c r="H32" i="159" s="1"/>
  <c r="G31" i="159"/>
  <c r="H31" i="159" s="1"/>
  <c r="G30" i="159"/>
  <c r="H30" i="159" s="1"/>
  <c r="G29" i="159"/>
  <c r="H29" i="159" s="1"/>
  <c r="G28" i="159"/>
  <c r="H28" i="159" s="1"/>
  <c r="G27" i="159"/>
  <c r="H27" i="159" s="1"/>
  <c r="G26" i="159"/>
  <c r="H26" i="159" s="1"/>
  <c r="G25" i="159"/>
  <c r="H25" i="159" s="1"/>
  <c r="G24" i="159"/>
  <c r="H24" i="159" s="1"/>
  <c r="G23" i="159"/>
  <c r="H23" i="159" s="1"/>
  <c r="G22" i="159"/>
  <c r="H22" i="159" s="1"/>
  <c r="G21" i="159"/>
  <c r="H21" i="159" s="1"/>
  <c r="G20" i="159"/>
  <c r="H20" i="159" s="1"/>
  <c r="G19" i="159"/>
  <c r="H19" i="159" s="1"/>
  <c r="G18" i="159"/>
  <c r="H18" i="159" s="1"/>
  <c r="G17" i="159"/>
  <c r="H17" i="159" s="1"/>
  <c r="G16" i="159"/>
  <c r="H16" i="159" s="1"/>
  <c r="G15" i="159"/>
  <c r="H15" i="159" s="1"/>
  <c r="G14" i="159"/>
  <c r="H14" i="159" s="1"/>
  <c r="G13" i="159"/>
  <c r="H13" i="159" s="1"/>
  <c r="G12" i="159"/>
  <c r="H12" i="159" s="1"/>
  <c r="G11" i="159"/>
  <c r="H11" i="159" s="1"/>
  <c r="G10" i="159"/>
  <c r="H10" i="159" s="1"/>
  <c r="G9" i="159"/>
  <c r="H9" i="159" s="1"/>
  <c r="G8" i="159"/>
  <c r="H8" i="159" s="1"/>
  <c r="G7" i="159"/>
  <c r="H7" i="159" s="1"/>
  <c r="G6" i="159"/>
  <c r="H6" i="159" s="1"/>
  <c r="G5" i="159"/>
  <c r="F402" i="154"/>
  <c r="E402" i="154"/>
  <c r="D402" i="154"/>
  <c r="G401" i="154"/>
  <c r="H401" i="154" s="1"/>
  <c r="G400" i="154"/>
  <c r="H400" i="154" s="1"/>
  <c r="G399" i="154"/>
  <c r="H399" i="154" s="1"/>
  <c r="G398" i="154"/>
  <c r="H398" i="154" s="1"/>
  <c r="G397" i="154"/>
  <c r="H397" i="154" s="1"/>
  <c r="G396" i="154"/>
  <c r="H396" i="154" s="1"/>
  <c r="G395" i="154"/>
  <c r="H395" i="154" s="1"/>
  <c r="G394" i="154"/>
  <c r="H394" i="154" s="1"/>
  <c r="G393" i="154"/>
  <c r="H393" i="154" s="1"/>
  <c r="G392" i="154"/>
  <c r="H392" i="154" s="1"/>
  <c r="G391" i="154"/>
  <c r="H391" i="154" s="1"/>
  <c r="G390" i="154"/>
  <c r="H390" i="154" s="1"/>
  <c r="G389" i="154"/>
  <c r="H389" i="154" s="1"/>
  <c r="G388" i="154"/>
  <c r="H388" i="154" s="1"/>
  <c r="G387" i="154"/>
  <c r="H387" i="154" s="1"/>
  <c r="G386" i="154"/>
  <c r="H386" i="154" s="1"/>
  <c r="G385" i="154"/>
  <c r="H385" i="154" s="1"/>
  <c r="G384" i="154"/>
  <c r="H384" i="154" s="1"/>
  <c r="G383" i="154"/>
  <c r="H383" i="154" s="1"/>
  <c r="G382" i="154"/>
  <c r="H382" i="154" s="1"/>
  <c r="G381" i="154"/>
  <c r="H381" i="154" s="1"/>
  <c r="G380" i="154"/>
  <c r="H380" i="154" s="1"/>
  <c r="G379" i="154"/>
  <c r="H379" i="154" s="1"/>
  <c r="G378" i="154"/>
  <c r="H378" i="154" s="1"/>
  <c r="G377" i="154"/>
  <c r="H377" i="154" s="1"/>
  <c r="G376" i="154"/>
  <c r="H376" i="154" s="1"/>
  <c r="G375" i="154"/>
  <c r="H375" i="154" s="1"/>
  <c r="H374" i="154"/>
  <c r="G374" i="154"/>
  <c r="G373" i="154"/>
  <c r="H373" i="154" s="1"/>
  <c r="G372" i="154"/>
  <c r="H372" i="154" s="1"/>
  <c r="G371" i="154"/>
  <c r="H371" i="154" s="1"/>
  <c r="G370" i="154"/>
  <c r="H370" i="154" s="1"/>
  <c r="G369" i="154"/>
  <c r="H369" i="154" s="1"/>
  <c r="G368" i="154"/>
  <c r="H368" i="154" s="1"/>
  <c r="G367" i="154"/>
  <c r="H367" i="154" s="1"/>
  <c r="H366" i="154"/>
  <c r="G366" i="154"/>
  <c r="G365" i="154"/>
  <c r="H365" i="154" s="1"/>
  <c r="G364" i="154"/>
  <c r="H364" i="154" s="1"/>
  <c r="G363" i="154"/>
  <c r="H363" i="154" s="1"/>
  <c r="G362" i="154"/>
  <c r="H362" i="154" s="1"/>
  <c r="G361" i="154"/>
  <c r="H361" i="154" s="1"/>
  <c r="G360" i="154"/>
  <c r="H360" i="154" s="1"/>
  <c r="G359" i="154"/>
  <c r="H359" i="154" s="1"/>
  <c r="G358" i="154"/>
  <c r="H358" i="154" s="1"/>
  <c r="G357" i="154"/>
  <c r="H357" i="154" s="1"/>
  <c r="G356" i="154"/>
  <c r="H356" i="154" s="1"/>
  <c r="G355" i="154"/>
  <c r="H355" i="154" s="1"/>
  <c r="G354" i="154"/>
  <c r="H354" i="154" s="1"/>
  <c r="G353" i="154"/>
  <c r="H353" i="154" s="1"/>
  <c r="G352" i="154"/>
  <c r="H352" i="154" s="1"/>
  <c r="G351" i="154"/>
  <c r="H351" i="154" s="1"/>
  <c r="G350" i="154"/>
  <c r="H350" i="154" s="1"/>
  <c r="G349" i="154"/>
  <c r="H349" i="154" s="1"/>
  <c r="G348" i="154"/>
  <c r="H348" i="154" s="1"/>
  <c r="G347" i="154"/>
  <c r="H347" i="154" s="1"/>
  <c r="G346" i="154"/>
  <c r="H346" i="154" s="1"/>
  <c r="G345" i="154"/>
  <c r="H345" i="154" s="1"/>
  <c r="G344" i="154"/>
  <c r="H344" i="154" s="1"/>
  <c r="G343" i="154"/>
  <c r="H343" i="154" s="1"/>
  <c r="G342" i="154"/>
  <c r="H342" i="154" s="1"/>
  <c r="G341" i="154"/>
  <c r="H341" i="154" s="1"/>
  <c r="G340" i="154"/>
  <c r="H340" i="154" s="1"/>
  <c r="G339" i="154"/>
  <c r="H339" i="154" s="1"/>
  <c r="G338" i="154"/>
  <c r="H338" i="154" s="1"/>
  <c r="G337" i="154"/>
  <c r="H337" i="154" s="1"/>
  <c r="G336" i="154"/>
  <c r="H336" i="154" s="1"/>
  <c r="G335" i="154"/>
  <c r="H335" i="154" s="1"/>
  <c r="G334" i="154"/>
  <c r="H334" i="154" s="1"/>
  <c r="G333" i="154"/>
  <c r="H333" i="154" s="1"/>
  <c r="G332" i="154"/>
  <c r="H332" i="154" s="1"/>
  <c r="G331" i="154"/>
  <c r="H331" i="154" s="1"/>
  <c r="G330" i="154"/>
  <c r="H330" i="154" s="1"/>
  <c r="G329" i="154"/>
  <c r="H329" i="154" s="1"/>
  <c r="G328" i="154"/>
  <c r="H328" i="154" s="1"/>
  <c r="G327" i="154"/>
  <c r="H327" i="154" s="1"/>
  <c r="G326" i="154"/>
  <c r="H326" i="154" s="1"/>
  <c r="G325" i="154"/>
  <c r="H325" i="154" s="1"/>
  <c r="G324" i="154"/>
  <c r="H324" i="154" s="1"/>
  <c r="G323" i="154"/>
  <c r="H323" i="154" s="1"/>
  <c r="G322" i="154"/>
  <c r="H322" i="154" s="1"/>
  <c r="G321" i="154"/>
  <c r="H321" i="154" s="1"/>
  <c r="G320" i="154"/>
  <c r="H320" i="154" s="1"/>
  <c r="G319" i="154"/>
  <c r="H319" i="154" s="1"/>
  <c r="G318" i="154"/>
  <c r="H318" i="154" s="1"/>
  <c r="G317" i="154"/>
  <c r="H317" i="154" s="1"/>
  <c r="G316" i="154"/>
  <c r="H316" i="154" s="1"/>
  <c r="H315" i="154"/>
  <c r="G314" i="154"/>
  <c r="H314" i="154" s="1"/>
  <c r="G313" i="154"/>
  <c r="H313" i="154" s="1"/>
  <c r="G312" i="154"/>
  <c r="H312" i="154" s="1"/>
  <c r="G311" i="154"/>
  <c r="H311" i="154" s="1"/>
  <c r="G310" i="154"/>
  <c r="H310" i="154" s="1"/>
  <c r="G309" i="154"/>
  <c r="H309" i="154" s="1"/>
  <c r="G308" i="154"/>
  <c r="H308" i="154" s="1"/>
  <c r="G307" i="154"/>
  <c r="H307" i="154" s="1"/>
  <c r="G306" i="154"/>
  <c r="H306" i="154" s="1"/>
  <c r="G305" i="154"/>
  <c r="H305" i="154" s="1"/>
  <c r="G304" i="154"/>
  <c r="H304" i="154" s="1"/>
  <c r="G303" i="154"/>
  <c r="H303" i="154" s="1"/>
  <c r="G302" i="154"/>
  <c r="H302" i="154" s="1"/>
  <c r="G301" i="154"/>
  <c r="H301" i="154" s="1"/>
  <c r="G300" i="154"/>
  <c r="H300" i="154" s="1"/>
  <c r="G299" i="154"/>
  <c r="H299" i="154" s="1"/>
  <c r="G298" i="154"/>
  <c r="H298" i="154" s="1"/>
  <c r="G297" i="154"/>
  <c r="H297" i="154" s="1"/>
  <c r="G296" i="154"/>
  <c r="H296" i="154" s="1"/>
  <c r="G295" i="154"/>
  <c r="H295" i="154" s="1"/>
  <c r="G294" i="154"/>
  <c r="H294" i="154" s="1"/>
  <c r="G293" i="154"/>
  <c r="H293" i="154" s="1"/>
  <c r="G292" i="154"/>
  <c r="H292" i="154" s="1"/>
  <c r="G291" i="154"/>
  <c r="H291" i="154" s="1"/>
  <c r="G290" i="154"/>
  <c r="H290" i="154" s="1"/>
  <c r="G289" i="154"/>
  <c r="H289" i="154" s="1"/>
  <c r="G288" i="154"/>
  <c r="H288" i="154" s="1"/>
  <c r="G287" i="154"/>
  <c r="H287" i="154" s="1"/>
  <c r="G286" i="154"/>
  <c r="H286" i="154" s="1"/>
  <c r="G285" i="154"/>
  <c r="H285" i="154" s="1"/>
  <c r="G284" i="154"/>
  <c r="H284" i="154" s="1"/>
  <c r="G283" i="154"/>
  <c r="H283" i="154" s="1"/>
  <c r="G282" i="154"/>
  <c r="H282" i="154" s="1"/>
  <c r="G281" i="154"/>
  <c r="H281" i="154" s="1"/>
  <c r="G280" i="154"/>
  <c r="H280" i="154" s="1"/>
  <c r="G279" i="154"/>
  <c r="H279" i="154" s="1"/>
  <c r="G278" i="154"/>
  <c r="H278" i="154" s="1"/>
  <c r="G277" i="154"/>
  <c r="H277" i="154" s="1"/>
  <c r="G276" i="154"/>
  <c r="H276" i="154" s="1"/>
  <c r="G275" i="154"/>
  <c r="H275" i="154" s="1"/>
  <c r="G274" i="154"/>
  <c r="H274" i="154" s="1"/>
  <c r="G273" i="154"/>
  <c r="H273" i="154" s="1"/>
  <c r="G272" i="154"/>
  <c r="H272" i="154" s="1"/>
  <c r="H271" i="154"/>
  <c r="G271" i="154"/>
  <c r="G270" i="154"/>
  <c r="H270" i="154" s="1"/>
  <c r="G269" i="154"/>
  <c r="H269" i="154" s="1"/>
  <c r="G268" i="154"/>
  <c r="H268" i="154" s="1"/>
  <c r="G267" i="154"/>
  <c r="H267" i="154" s="1"/>
  <c r="G266" i="154"/>
  <c r="H266" i="154" s="1"/>
  <c r="G265" i="154"/>
  <c r="H265" i="154" s="1"/>
  <c r="G264" i="154"/>
  <c r="H264" i="154" s="1"/>
  <c r="G263" i="154"/>
  <c r="H263" i="154" s="1"/>
  <c r="G262" i="154"/>
  <c r="H262" i="154" s="1"/>
  <c r="G261" i="154"/>
  <c r="H261" i="154" s="1"/>
  <c r="G260" i="154"/>
  <c r="H260" i="154" s="1"/>
  <c r="G259" i="154"/>
  <c r="H259" i="154" s="1"/>
  <c r="G258" i="154"/>
  <c r="H258" i="154" s="1"/>
  <c r="G257" i="154"/>
  <c r="H257" i="154" s="1"/>
  <c r="G256" i="154"/>
  <c r="H256" i="154" s="1"/>
  <c r="G255" i="154"/>
  <c r="H255" i="154" s="1"/>
  <c r="G254" i="154"/>
  <c r="H254" i="154" s="1"/>
  <c r="G253" i="154"/>
  <c r="H253" i="154" s="1"/>
  <c r="G252" i="154"/>
  <c r="H252" i="154" s="1"/>
  <c r="G251" i="154"/>
  <c r="H251" i="154" s="1"/>
  <c r="G250" i="154"/>
  <c r="H250" i="154" s="1"/>
  <c r="G249" i="154"/>
  <c r="H249" i="154" s="1"/>
  <c r="G248" i="154"/>
  <c r="H248" i="154" s="1"/>
  <c r="G247" i="154"/>
  <c r="H247" i="154" s="1"/>
  <c r="G246" i="154"/>
  <c r="H246" i="154" s="1"/>
  <c r="G245" i="154"/>
  <c r="H245" i="154" s="1"/>
  <c r="G244" i="154"/>
  <c r="H244" i="154" s="1"/>
  <c r="G243" i="154"/>
  <c r="H243" i="154" s="1"/>
  <c r="G242" i="154"/>
  <c r="H242" i="154" s="1"/>
  <c r="G241" i="154"/>
  <c r="H241" i="154" s="1"/>
  <c r="G240" i="154"/>
  <c r="H240" i="154" s="1"/>
  <c r="G239" i="154"/>
  <c r="H239" i="154" s="1"/>
  <c r="G238" i="154"/>
  <c r="H238" i="154" s="1"/>
  <c r="G237" i="154"/>
  <c r="H237" i="154" s="1"/>
  <c r="G236" i="154"/>
  <c r="H236" i="154" s="1"/>
  <c r="G235" i="154"/>
  <c r="H235" i="154" s="1"/>
  <c r="H234" i="154"/>
  <c r="G234" i="154"/>
  <c r="G233" i="154"/>
  <c r="H233" i="154" s="1"/>
  <c r="G232" i="154"/>
  <c r="H232" i="154" s="1"/>
  <c r="G231" i="154"/>
  <c r="H231" i="154" s="1"/>
  <c r="G230" i="154"/>
  <c r="H230" i="154" s="1"/>
  <c r="G229" i="154"/>
  <c r="H229" i="154" s="1"/>
  <c r="G228" i="154"/>
  <c r="H228" i="154" s="1"/>
  <c r="G227" i="154"/>
  <c r="H227" i="154" s="1"/>
  <c r="G226" i="154"/>
  <c r="H226" i="154" s="1"/>
  <c r="G225" i="154"/>
  <c r="H225" i="154" s="1"/>
  <c r="G224" i="154"/>
  <c r="H224" i="154" s="1"/>
  <c r="G223" i="154"/>
  <c r="H223" i="154" s="1"/>
  <c r="G222" i="154"/>
  <c r="H222" i="154" s="1"/>
  <c r="G221" i="154"/>
  <c r="H221" i="154" s="1"/>
  <c r="G220" i="154"/>
  <c r="H220" i="154" s="1"/>
  <c r="G219" i="154"/>
  <c r="H219" i="154" s="1"/>
  <c r="G218" i="154"/>
  <c r="H218" i="154" s="1"/>
  <c r="G217" i="154"/>
  <c r="H217" i="154" s="1"/>
  <c r="G216" i="154"/>
  <c r="H216" i="154" s="1"/>
  <c r="G215" i="154"/>
  <c r="H215" i="154" s="1"/>
  <c r="G214" i="154"/>
  <c r="H214" i="154" s="1"/>
  <c r="G213" i="154"/>
  <c r="H213" i="154" s="1"/>
  <c r="G212" i="154"/>
  <c r="H212" i="154" s="1"/>
  <c r="G211" i="154"/>
  <c r="H211" i="154" s="1"/>
  <c r="G210" i="154"/>
  <c r="H210" i="154" s="1"/>
  <c r="G209" i="154"/>
  <c r="H209" i="154" s="1"/>
  <c r="G208" i="154"/>
  <c r="H208" i="154" s="1"/>
  <c r="G207" i="154"/>
  <c r="H207" i="154" s="1"/>
  <c r="G206" i="154"/>
  <c r="H206" i="154" s="1"/>
  <c r="H205" i="154"/>
  <c r="G205" i="154"/>
  <c r="G204" i="154"/>
  <c r="H204" i="154" s="1"/>
  <c r="G203" i="154"/>
  <c r="H203" i="154" s="1"/>
  <c r="G202" i="154"/>
  <c r="H202" i="154" s="1"/>
  <c r="G201" i="154"/>
  <c r="H201" i="154" s="1"/>
  <c r="G200" i="154"/>
  <c r="H200" i="154" s="1"/>
  <c r="G199" i="154"/>
  <c r="H199" i="154" s="1"/>
  <c r="G198" i="154"/>
  <c r="H198" i="154" s="1"/>
  <c r="G197" i="154"/>
  <c r="H197" i="154" s="1"/>
  <c r="G196" i="154"/>
  <c r="H196" i="154" s="1"/>
  <c r="G195" i="154"/>
  <c r="H195" i="154" s="1"/>
  <c r="G194" i="154"/>
  <c r="H194" i="154" s="1"/>
  <c r="G193" i="154"/>
  <c r="H193" i="154" s="1"/>
  <c r="G192" i="154"/>
  <c r="H192" i="154" s="1"/>
  <c r="G191" i="154"/>
  <c r="H191" i="154" s="1"/>
  <c r="G190" i="154"/>
  <c r="H190" i="154" s="1"/>
  <c r="G189" i="154"/>
  <c r="H189" i="154" s="1"/>
  <c r="G188" i="154"/>
  <c r="H188" i="154" s="1"/>
  <c r="G187" i="154"/>
  <c r="H187" i="154" s="1"/>
  <c r="G186" i="154"/>
  <c r="H186" i="154" s="1"/>
  <c r="G185" i="154"/>
  <c r="H185" i="154" s="1"/>
  <c r="G184" i="154"/>
  <c r="H184" i="154" s="1"/>
  <c r="G183" i="154"/>
  <c r="H183" i="154" s="1"/>
  <c r="G182" i="154"/>
  <c r="H182" i="154" s="1"/>
  <c r="G181" i="154"/>
  <c r="H181" i="154" s="1"/>
  <c r="G180" i="154"/>
  <c r="H180" i="154" s="1"/>
  <c r="G179" i="154"/>
  <c r="H179" i="154" s="1"/>
  <c r="G178" i="154"/>
  <c r="H178" i="154" s="1"/>
  <c r="G177" i="154"/>
  <c r="H177" i="154" s="1"/>
  <c r="G176" i="154"/>
  <c r="H176" i="154" s="1"/>
  <c r="G175" i="154"/>
  <c r="H175" i="154" s="1"/>
  <c r="G174" i="154"/>
  <c r="H174" i="154" s="1"/>
  <c r="G173" i="154"/>
  <c r="H173" i="154" s="1"/>
  <c r="G172" i="154"/>
  <c r="H172" i="154" s="1"/>
  <c r="G171" i="154"/>
  <c r="H171" i="154" s="1"/>
  <c r="G170" i="154"/>
  <c r="H170" i="154" s="1"/>
  <c r="G169" i="154"/>
  <c r="H169" i="154" s="1"/>
  <c r="G168" i="154"/>
  <c r="H168" i="154" s="1"/>
  <c r="G167" i="154"/>
  <c r="H167" i="154" s="1"/>
  <c r="G166" i="154"/>
  <c r="H166" i="154" s="1"/>
  <c r="G165" i="154"/>
  <c r="H165" i="154" s="1"/>
  <c r="G164" i="154"/>
  <c r="H164" i="154" s="1"/>
  <c r="G163" i="154"/>
  <c r="H163" i="154" s="1"/>
  <c r="G162" i="154"/>
  <c r="H162" i="154" s="1"/>
  <c r="G161" i="154"/>
  <c r="H161" i="154" s="1"/>
  <c r="G160" i="154"/>
  <c r="H160" i="154" s="1"/>
  <c r="G159" i="154"/>
  <c r="H159" i="154" s="1"/>
  <c r="G158" i="154"/>
  <c r="H158" i="154" s="1"/>
  <c r="G157" i="154"/>
  <c r="H157" i="154" s="1"/>
  <c r="G156" i="154"/>
  <c r="H156" i="154" s="1"/>
  <c r="G155" i="154"/>
  <c r="H155" i="154" s="1"/>
  <c r="G154" i="154"/>
  <c r="H154" i="154" s="1"/>
  <c r="G153" i="154"/>
  <c r="H153" i="154" s="1"/>
  <c r="G152" i="154"/>
  <c r="H152" i="154" s="1"/>
  <c r="G151" i="154"/>
  <c r="H151" i="154" s="1"/>
  <c r="G150" i="154"/>
  <c r="H150" i="154" s="1"/>
  <c r="G149" i="154"/>
  <c r="H149" i="154" s="1"/>
  <c r="G148" i="154"/>
  <c r="H148" i="154" s="1"/>
  <c r="G147" i="154"/>
  <c r="H147" i="154" s="1"/>
  <c r="G146" i="154"/>
  <c r="H146" i="154" s="1"/>
  <c r="G145" i="154"/>
  <c r="H145" i="154" s="1"/>
  <c r="G144" i="154"/>
  <c r="H144" i="154" s="1"/>
  <c r="G143" i="154"/>
  <c r="H143" i="154" s="1"/>
  <c r="G142" i="154"/>
  <c r="H142" i="154" s="1"/>
  <c r="G141" i="154"/>
  <c r="H141" i="154" s="1"/>
  <c r="G140" i="154"/>
  <c r="H140" i="154" s="1"/>
  <c r="G139" i="154"/>
  <c r="H139" i="154" s="1"/>
  <c r="G138" i="154"/>
  <c r="H138" i="154" s="1"/>
  <c r="G137" i="154"/>
  <c r="H137" i="154" s="1"/>
  <c r="G136" i="154"/>
  <c r="H136" i="154" s="1"/>
  <c r="G135" i="154"/>
  <c r="H135" i="154" s="1"/>
  <c r="G134" i="154"/>
  <c r="H134" i="154" s="1"/>
  <c r="G133" i="154"/>
  <c r="H133" i="154" s="1"/>
  <c r="G132" i="154"/>
  <c r="H132" i="154" s="1"/>
  <c r="G131" i="154"/>
  <c r="H131" i="154" s="1"/>
  <c r="G130" i="154"/>
  <c r="H130" i="154" s="1"/>
  <c r="G129" i="154"/>
  <c r="H129" i="154" s="1"/>
  <c r="G128" i="154"/>
  <c r="H128" i="154" s="1"/>
  <c r="G127" i="154"/>
  <c r="H127" i="154" s="1"/>
  <c r="G126" i="154"/>
  <c r="H126" i="154" s="1"/>
  <c r="G125" i="154"/>
  <c r="H125" i="154" s="1"/>
  <c r="G124" i="154"/>
  <c r="H124" i="154" s="1"/>
  <c r="G123" i="154"/>
  <c r="H123" i="154" s="1"/>
  <c r="G122" i="154"/>
  <c r="H122" i="154" s="1"/>
  <c r="G121" i="154"/>
  <c r="H121" i="154" s="1"/>
  <c r="G120" i="154"/>
  <c r="H120" i="154" s="1"/>
  <c r="G119" i="154"/>
  <c r="H119" i="154" s="1"/>
  <c r="G118" i="154"/>
  <c r="H118" i="154" s="1"/>
  <c r="G117" i="154"/>
  <c r="H117" i="154" s="1"/>
  <c r="H116" i="154"/>
  <c r="G116" i="154"/>
  <c r="G115" i="154"/>
  <c r="H115" i="154" s="1"/>
  <c r="G114" i="154"/>
  <c r="H114" i="154" s="1"/>
  <c r="G113" i="154"/>
  <c r="H113" i="154" s="1"/>
  <c r="G112" i="154"/>
  <c r="H112" i="154" s="1"/>
  <c r="G111" i="154"/>
  <c r="H111" i="154" s="1"/>
  <c r="G110" i="154"/>
  <c r="H110" i="154" s="1"/>
  <c r="G109" i="154"/>
  <c r="H109" i="154" s="1"/>
  <c r="G108" i="154"/>
  <c r="H108" i="154" s="1"/>
  <c r="G107" i="154"/>
  <c r="H107" i="154" s="1"/>
  <c r="G106" i="154"/>
  <c r="H106" i="154" s="1"/>
  <c r="G105" i="154"/>
  <c r="H105" i="154" s="1"/>
  <c r="G104" i="154"/>
  <c r="H104" i="154" s="1"/>
  <c r="G103" i="154"/>
  <c r="H103" i="154" s="1"/>
  <c r="G102" i="154"/>
  <c r="H102" i="154" s="1"/>
  <c r="G101" i="154"/>
  <c r="H101" i="154" s="1"/>
  <c r="G100" i="154"/>
  <c r="H100" i="154" s="1"/>
  <c r="G99" i="154"/>
  <c r="H99" i="154" s="1"/>
  <c r="G98" i="154"/>
  <c r="H98" i="154" s="1"/>
  <c r="G97" i="154"/>
  <c r="H97" i="154" s="1"/>
  <c r="G96" i="154"/>
  <c r="H96" i="154" s="1"/>
  <c r="G95" i="154"/>
  <c r="H95" i="154" s="1"/>
  <c r="G94" i="154"/>
  <c r="H94" i="154" s="1"/>
  <c r="H93" i="154"/>
  <c r="G93" i="154"/>
  <c r="G92" i="154"/>
  <c r="H92" i="154" s="1"/>
  <c r="G91" i="154"/>
  <c r="H91" i="154" s="1"/>
  <c r="G90" i="154"/>
  <c r="H90" i="154" s="1"/>
  <c r="G89" i="154"/>
  <c r="H89" i="154" s="1"/>
  <c r="G88" i="154"/>
  <c r="H88" i="154" s="1"/>
  <c r="G87" i="154"/>
  <c r="H87" i="154" s="1"/>
  <c r="G86" i="154"/>
  <c r="H86" i="154" s="1"/>
  <c r="G85" i="154"/>
  <c r="H85" i="154" s="1"/>
  <c r="G84" i="154"/>
  <c r="H84" i="154" s="1"/>
  <c r="G83" i="154"/>
  <c r="H83" i="154" s="1"/>
  <c r="G82" i="154"/>
  <c r="H82" i="154" s="1"/>
  <c r="G81" i="154"/>
  <c r="H81" i="154" s="1"/>
  <c r="G80" i="154"/>
  <c r="H80" i="154" s="1"/>
  <c r="H79" i="154"/>
  <c r="G79" i="154"/>
  <c r="G78" i="154"/>
  <c r="H78" i="154" s="1"/>
  <c r="G77" i="154"/>
  <c r="H77" i="154" s="1"/>
  <c r="G76" i="154"/>
  <c r="H76" i="154" s="1"/>
  <c r="G75" i="154"/>
  <c r="H75" i="154" s="1"/>
  <c r="G74" i="154"/>
  <c r="H74" i="154" s="1"/>
  <c r="G73" i="154"/>
  <c r="H73" i="154" s="1"/>
  <c r="G72" i="154"/>
  <c r="H72" i="154" s="1"/>
  <c r="H71" i="154"/>
  <c r="G71" i="154"/>
  <c r="G70" i="154"/>
  <c r="H70" i="154" s="1"/>
  <c r="G69" i="154"/>
  <c r="H69" i="154" s="1"/>
  <c r="G68" i="154"/>
  <c r="H68" i="154" s="1"/>
  <c r="G67" i="154"/>
  <c r="H67" i="154" s="1"/>
  <c r="G66" i="154"/>
  <c r="H66" i="154" s="1"/>
  <c r="H65" i="154"/>
  <c r="G65" i="154"/>
  <c r="G64" i="154"/>
  <c r="H64" i="154" s="1"/>
  <c r="G63" i="154"/>
  <c r="H63" i="154" s="1"/>
  <c r="G62" i="154"/>
  <c r="H62" i="154" s="1"/>
  <c r="H61" i="154"/>
  <c r="G60" i="154"/>
  <c r="H60" i="154" s="1"/>
  <c r="G59" i="154"/>
  <c r="H59" i="154" s="1"/>
  <c r="G58" i="154"/>
  <c r="H58" i="154" s="1"/>
  <c r="G57" i="154"/>
  <c r="H57" i="154" s="1"/>
  <c r="H56" i="154"/>
  <c r="G56" i="154"/>
  <c r="G55" i="154"/>
  <c r="H55" i="154" s="1"/>
  <c r="G54" i="154"/>
  <c r="H54" i="154" s="1"/>
  <c r="G53" i="154"/>
  <c r="H53" i="154" s="1"/>
  <c r="G52" i="154"/>
  <c r="H52" i="154" s="1"/>
  <c r="G51" i="154"/>
  <c r="H51" i="154" s="1"/>
  <c r="G50" i="154"/>
  <c r="H50" i="154" s="1"/>
  <c r="G49" i="154"/>
  <c r="H49" i="154" s="1"/>
  <c r="G48" i="154"/>
  <c r="H48" i="154" s="1"/>
  <c r="G47" i="154"/>
  <c r="H47" i="154" s="1"/>
  <c r="G46" i="154"/>
  <c r="H46" i="154" s="1"/>
  <c r="G45" i="154"/>
  <c r="H45" i="154" s="1"/>
  <c r="G44" i="154"/>
  <c r="H44" i="154" s="1"/>
  <c r="G43" i="154"/>
  <c r="H43" i="154" s="1"/>
  <c r="G42" i="154"/>
  <c r="H42" i="154" s="1"/>
  <c r="G41" i="154"/>
  <c r="H41" i="154" s="1"/>
  <c r="G40" i="154"/>
  <c r="H40" i="154" s="1"/>
  <c r="G39" i="154"/>
  <c r="H39" i="154" s="1"/>
  <c r="G38" i="154"/>
  <c r="H38" i="154" s="1"/>
  <c r="G37" i="154"/>
  <c r="H37" i="154" s="1"/>
  <c r="G36" i="154"/>
  <c r="H36" i="154" s="1"/>
  <c r="G35" i="154"/>
  <c r="H35" i="154" s="1"/>
  <c r="G34" i="154"/>
  <c r="H34" i="154" s="1"/>
  <c r="G33" i="154"/>
  <c r="H33" i="154" s="1"/>
  <c r="G32" i="154"/>
  <c r="H32" i="154" s="1"/>
  <c r="G31" i="154"/>
  <c r="H31" i="154" s="1"/>
  <c r="G30" i="154"/>
  <c r="H30" i="154" s="1"/>
  <c r="G29" i="154"/>
  <c r="H29" i="154" s="1"/>
  <c r="G28" i="154"/>
  <c r="H28" i="154" s="1"/>
  <c r="G27" i="154"/>
  <c r="H27" i="154" s="1"/>
  <c r="G26" i="154"/>
  <c r="H26" i="154" s="1"/>
  <c r="G25" i="154"/>
  <c r="H25" i="154" s="1"/>
  <c r="G24" i="154"/>
  <c r="H24" i="154" s="1"/>
  <c r="G23" i="154"/>
  <c r="H23" i="154" s="1"/>
  <c r="G22" i="154"/>
  <c r="H22" i="154" s="1"/>
  <c r="G21" i="154"/>
  <c r="H21" i="154" s="1"/>
  <c r="G20" i="154"/>
  <c r="H20" i="154" s="1"/>
  <c r="G19" i="154"/>
  <c r="H19" i="154" s="1"/>
  <c r="G18" i="154"/>
  <c r="H18" i="154" s="1"/>
  <c r="G17" i="154"/>
  <c r="H17" i="154" s="1"/>
  <c r="G16" i="154"/>
  <c r="H16" i="154" s="1"/>
  <c r="G15" i="154"/>
  <c r="H15" i="154" s="1"/>
  <c r="G14" i="154"/>
  <c r="H14" i="154" s="1"/>
  <c r="G13" i="154"/>
  <c r="H13" i="154" s="1"/>
  <c r="G12" i="154"/>
  <c r="H12" i="154" s="1"/>
  <c r="G11" i="154"/>
  <c r="H11" i="154" s="1"/>
  <c r="G10" i="154"/>
  <c r="H10" i="154" s="1"/>
  <c r="H9" i="154"/>
  <c r="G9" i="154"/>
  <c r="G8" i="154"/>
  <c r="H8" i="154" s="1"/>
  <c r="G7" i="154"/>
  <c r="H7" i="154" s="1"/>
  <c r="G6" i="154"/>
  <c r="H6" i="154" s="1"/>
  <c r="G5" i="154"/>
  <c r="F45" i="153"/>
  <c r="E45" i="153"/>
  <c r="D45" i="153"/>
  <c r="G44" i="153"/>
  <c r="H44" i="153" s="1"/>
  <c r="G43" i="153"/>
  <c r="H43" i="153" s="1"/>
  <c r="G42" i="153"/>
  <c r="H42" i="153" s="1"/>
  <c r="G41" i="153"/>
  <c r="H41" i="153" s="1"/>
  <c r="G40" i="153"/>
  <c r="H40" i="153" s="1"/>
  <c r="G39" i="153"/>
  <c r="H39" i="153" s="1"/>
  <c r="G38" i="153"/>
  <c r="H38" i="153" s="1"/>
  <c r="G37" i="153"/>
  <c r="H37" i="153" s="1"/>
  <c r="G36" i="153"/>
  <c r="H36" i="153" s="1"/>
  <c r="G35" i="153"/>
  <c r="H35" i="153" s="1"/>
  <c r="G34" i="153"/>
  <c r="H34" i="153" s="1"/>
  <c r="G33" i="153"/>
  <c r="H33" i="153" s="1"/>
  <c r="G32" i="153"/>
  <c r="H32" i="153" s="1"/>
  <c r="G31" i="153"/>
  <c r="H31" i="153" s="1"/>
  <c r="G30" i="153"/>
  <c r="H30" i="153" s="1"/>
  <c r="G29" i="153"/>
  <c r="H29" i="153" s="1"/>
  <c r="G28" i="153"/>
  <c r="H28" i="153" s="1"/>
  <c r="G27" i="153"/>
  <c r="H27" i="153" s="1"/>
  <c r="G26" i="153"/>
  <c r="H26" i="153" s="1"/>
  <c r="G25" i="153"/>
  <c r="H25" i="153" s="1"/>
  <c r="G24" i="153"/>
  <c r="H24" i="153" s="1"/>
  <c r="G23" i="153"/>
  <c r="H23" i="153" s="1"/>
  <c r="G22" i="153"/>
  <c r="H22" i="153" s="1"/>
  <c r="G21" i="153"/>
  <c r="H21" i="153" s="1"/>
  <c r="G20" i="153"/>
  <c r="H20" i="153" s="1"/>
  <c r="G19" i="153"/>
  <c r="H19" i="153" s="1"/>
  <c r="G18" i="153"/>
  <c r="H18" i="153" s="1"/>
  <c r="G17" i="153"/>
  <c r="H17" i="153" s="1"/>
  <c r="G16" i="153"/>
  <c r="H16" i="153" s="1"/>
  <c r="G15" i="153"/>
  <c r="H15" i="153" s="1"/>
  <c r="G14" i="153"/>
  <c r="H14" i="153" s="1"/>
  <c r="G13" i="153"/>
  <c r="H13" i="153" s="1"/>
  <c r="G12" i="153"/>
  <c r="H12" i="153" s="1"/>
  <c r="G10" i="153"/>
  <c r="H10" i="153" s="1"/>
  <c r="G9" i="153"/>
  <c r="H9" i="153" s="1"/>
  <c r="G8" i="153"/>
  <c r="H8" i="153" s="1"/>
  <c r="G7" i="153"/>
  <c r="H7" i="153" s="1"/>
  <c r="G6" i="153"/>
  <c r="H6" i="153" s="1"/>
  <c r="G5" i="153"/>
  <c r="F402" i="152"/>
  <c r="E402" i="152"/>
  <c r="D402" i="152"/>
  <c r="G401" i="152"/>
  <c r="H401" i="152" s="1"/>
  <c r="G400" i="152"/>
  <c r="H400" i="152" s="1"/>
  <c r="G399" i="152"/>
  <c r="H399" i="152" s="1"/>
  <c r="G398" i="152"/>
  <c r="H398" i="152" s="1"/>
  <c r="G397" i="152"/>
  <c r="H397" i="152" s="1"/>
  <c r="G396" i="152"/>
  <c r="H396" i="152" s="1"/>
  <c r="G395" i="152"/>
  <c r="H395" i="152" s="1"/>
  <c r="G394" i="152"/>
  <c r="H394" i="152" s="1"/>
  <c r="G393" i="152"/>
  <c r="H393" i="152" s="1"/>
  <c r="G392" i="152"/>
  <c r="H392" i="152" s="1"/>
  <c r="G391" i="152"/>
  <c r="H391" i="152" s="1"/>
  <c r="G390" i="152"/>
  <c r="H390" i="152" s="1"/>
  <c r="G389" i="152"/>
  <c r="H389" i="152" s="1"/>
  <c r="G388" i="152"/>
  <c r="H388" i="152" s="1"/>
  <c r="G387" i="152"/>
  <c r="H387" i="152" s="1"/>
  <c r="G386" i="152"/>
  <c r="H386" i="152" s="1"/>
  <c r="G385" i="152"/>
  <c r="H385" i="152" s="1"/>
  <c r="G384" i="152"/>
  <c r="H384" i="152" s="1"/>
  <c r="G383" i="152"/>
  <c r="H383" i="152" s="1"/>
  <c r="G382" i="152"/>
  <c r="H382" i="152" s="1"/>
  <c r="G381" i="152"/>
  <c r="H381" i="152" s="1"/>
  <c r="G380" i="152"/>
  <c r="H380" i="152" s="1"/>
  <c r="G379" i="152"/>
  <c r="H379" i="152" s="1"/>
  <c r="G378" i="152"/>
  <c r="H378" i="152" s="1"/>
  <c r="G377" i="152"/>
  <c r="H377" i="152" s="1"/>
  <c r="G376" i="152"/>
  <c r="H376" i="152" s="1"/>
  <c r="G375" i="152"/>
  <c r="H375" i="152" s="1"/>
  <c r="G374" i="152"/>
  <c r="H374" i="152" s="1"/>
  <c r="G373" i="152"/>
  <c r="H373" i="152" s="1"/>
  <c r="G372" i="152"/>
  <c r="H372" i="152" s="1"/>
  <c r="G371" i="152"/>
  <c r="H371" i="152" s="1"/>
  <c r="G370" i="152"/>
  <c r="H370" i="152" s="1"/>
  <c r="G369" i="152"/>
  <c r="H369" i="152" s="1"/>
  <c r="G368" i="152"/>
  <c r="H368" i="152" s="1"/>
  <c r="G367" i="152"/>
  <c r="H367" i="152" s="1"/>
  <c r="G366" i="152"/>
  <c r="H366" i="152" s="1"/>
  <c r="G365" i="152"/>
  <c r="H365" i="152" s="1"/>
  <c r="G364" i="152"/>
  <c r="H364" i="152" s="1"/>
  <c r="G363" i="152"/>
  <c r="H363" i="152" s="1"/>
  <c r="G362" i="152"/>
  <c r="H362" i="152" s="1"/>
  <c r="G361" i="152"/>
  <c r="H361" i="152" s="1"/>
  <c r="G360" i="152"/>
  <c r="H360" i="152" s="1"/>
  <c r="G359" i="152"/>
  <c r="H359" i="152" s="1"/>
  <c r="G358" i="152"/>
  <c r="H358" i="152" s="1"/>
  <c r="G357" i="152"/>
  <c r="H357" i="152" s="1"/>
  <c r="G356" i="152"/>
  <c r="H356" i="152" s="1"/>
  <c r="G355" i="152"/>
  <c r="H355" i="152" s="1"/>
  <c r="G354" i="152"/>
  <c r="H354" i="152" s="1"/>
  <c r="G353" i="152"/>
  <c r="H353" i="152" s="1"/>
  <c r="G352" i="152"/>
  <c r="H352" i="152" s="1"/>
  <c r="G351" i="152"/>
  <c r="H351" i="152" s="1"/>
  <c r="G350" i="152"/>
  <c r="H350" i="152" s="1"/>
  <c r="G349" i="152"/>
  <c r="H349" i="152" s="1"/>
  <c r="G348" i="152"/>
  <c r="H348" i="152" s="1"/>
  <c r="G347" i="152"/>
  <c r="H347" i="152" s="1"/>
  <c r="G346" i="152"/>
  <c r="H346" i="152" s="1"/>
  <c r="G345" i="152"/>
  <c r="H345" i="152" s="1"/>
  <c r="G344" i="152"/>
  <c r="H344" i="152" s="1"/>
  <c r="G343" i="152"/>
  <c r="H343" i="152" s="1"/>
  <c r="G342" i="152"/>
  <c r="H342" i="152" s="1"/>
  <c r="G341" i="152"/>
  <c r="H341" i="152" s="1"/>
  <c r="G340" i="152"/>
  <c r="H340" i="152" s="1"/>
  <c r="G339" i="152"/>
  <c r="H339" i="152" s="1"/>
  <c r="G338" i="152"/>
  <c r="H338" i="152" s="1"/>
  <c r="G337" i="152"/>
  <c r="H337" i="152" s="1"/>
  <c r="G336" i="152"/>
  <c r="H336" i="152" s="1"/>
  <c r="G335" i="152"/>
  <c r="H335" i="152" s="1"/>
  <c r="G334" i="152"/>
  <c r="H334" i="152" s="1"/>
  <c r="G333" i="152"/>
  <c r="H333" i="152" s="1"/>
  <c r="G332" i="152"/>
  <c r="H332" i="152" s="1"/>
  <c r="G331" i="152"/>
  <c r="H331" i="152" s="1"/>
  <c r="G330" i="152"/>
  <c r="H330" i="152" s="1"/>
  <c r="G329" i="152"/>
  <c r="H329" i="152" s="1"/>
  <c r="G328" i="152"/>
  <c r="H328" i="152" s="1"/>
  <c r="G327" i="152"/>
  <c r="H327" i="152" s="1"/>
  <c r="G326" i="152"/>
  <c r="H326" i="152" s="1"/>
  <c r="G325" i="152"/>
  <c r="H325" i="152" s="1"/>
  <c r="G324" i="152"/>
  <c r="H324" i="152" s="1"/>
  <c r="G323" i="152"/>
  <c r="H323" i="152" s="1"/>
  <c r="G322" i="152"/>
  <c r="H322" i="152" s="1"/>
  <c r="G321" i="152"/>
  <c r="H321" i="152" s="1"/>
  <c r="G320" i="152"/>
  <c r="H320" i="152" s="1"/>
  <c r="G319" i="152"/>
  <c r="H319" i="152" s="1"/>
  <c r="G318" i="152"/>
  <c r="H318" i="152" s="1"/>
  <c r="G317" i="152"/>
  <c r="H317" i="152" s="1"/>
  <c r="G316" i="152"/>
  <c r="H316" i="152" s="1"/>
  <c r="H315" i="152"/>
  <c r="G314" i="152"/>
  <c r="H314" i="152" s="1"/>
  <c r="G313" i="152"/>
  <c r="H313" i="152" s="1"/>
  <c r="G312" i="152"/>
  <c r="H312" i="152" s="1"/>
  <c r="G311" i="152"/>
  <c r="H311" i="152" s="1"/>
  <c r="G310" i="152"/>
  <c r="H310" i="152" s="1"/>
  <c r="G309" i="152"/>
  <c r="H309" i="152" s="1"/>
  <c r="G308" i="152"/>
  <c r="H308" i="152" s="1"/>
  <c r="G307" i="152"/>
  <c r="H307" i="152" s="1"/>
  <c r="G306" i="152"/>
  <c r="H306" i="152" s="1"/>
  <c r="H305" i="152"/>
  <c r="G305" i="152"/>
  <c r="G304" i="152"/>
  <c r="H304" i="152" s="1"/>
  <c r="G303" i="152"/>
  <c r="H303" i="152" s="1"/>
  <c r="G302" i="152"/>
  <c r="H302" i="152" s="1"/>
  <c r="G301" i="152"/>
  <c r="H301" i="152" s="1"/>
  <c r="G300" i="152"/>
  <c r="H300" i="152" s="1"/>
  <c r="G299" i="152"/>
  <c r="H299" i="152" s="1"/>
  <c r="G298" i="152"/>
  <c r="H298" i="152" s="1"/>
  <c r="G297" i="152"/>
  <c r="H297" i="152" s="1"/>
  <c r="G296" i="152"/>
  <c r="H296" i="152" s="1"/>
  <c r="G295" i="152"/>
  <c r="H295" i="152" s="1"/>
  <c r="G294" i="152"/>
  <c r="H294" i="152" s="1"/>
  <c r="G293" i="152"/>
  <c r="H293" i="152" s="1"/>
  <c r="G292" i="152"/>
  <c r="H292" i="152" s="1"/>
  <c r="G291" i="152"/>
  <c r="H291" i="152" s="1"/>
  <c r="G290" i="152"/>
  <c r="H290" i="152" s="1"/>
  <c r="G289" i="152"/>
  <c r="H289" i="152" s="1"/>
  <c r="G288" i="152"/>
  <c r="H288" i="152" s="1"/>
  <c r="G287" i="152"/>
  <c r="H287" i="152" s="1"/>
  <c r="G286" i="152"/>
  <c r="H286" i="152" s="1"/>
  <c r="G285" i="152"/>
  <c r="H285" i="152" s="1"/>
  <c r="G284" i="152"/>
  <c r="H284" i="152" s="1"/>
  <c r="G283" i="152"/>
  <c r="H283" i="152" s="1"/>
  <c r="G282" i="152"/>
  <c r="H282" i="152" s="1"/>
  <c r="G281" i="152"/>
  <c r="H281" i="152" s="1"/>
  <c r="G280" i="152"/>
  <c r="H280" i="152" s="1"/>
  <c r="G279" i="152"/>
  <c r="H279" i="152" s="1"/>
  <c r="H278" i="152"/>
  <c r="G278" i="152"/>
  <c r="G277" i="152"/>
  <c r="H277" i="152" s="1"/>
  <c r="G276" i="152"/>
  <c r="H276" i="152" s="1"/>
  <c r="G275" i="152"/>
  <c r="H275" i="152" s="1"/>
  <c r="G274" i="152"/>
  <c r="H274" i="152" s="1"/>
  <c r="G273" i="152"/>
  <c r="H273" i="152" s="1"/>
  <c r="G272" i="152"/>
  <c r="H272" i="152" s="1"/>
  <c r="G271" i="152"/>
  <c r="H271" i="152" s="1"/>
  <c r="G270" i="152"/>
  <c r="H270" i="152" s="1"/>
  <c r="G269" i="152"/>
  <c r="H269" i="152" s="1"/>
  <c r="G268" i="152"/>
  <c r="H268" i="152" s="1"/>
  <c r="G267" i="152"/>
  <c r="H267" i="152" s="1"/>
  <c r="G266" i="152"/>
  <c r="H266" i="152" s="1"/>
  <c r="G265" i="152"/>
  <c r="H265" i="152" s="1"/>
  <c r="G264" i="152"/>
  <c r="H264" i="152" s="1"/>
  <c r="G263" i="152"/>
  <c r="H263" i="152" s="1"/>
  <c r="G262" i="152"/>
  <c r="H262" i="152" s="1"/>
  <c r="G261" i="152"/>
  <c r="H261" i="152" s="1"/>
  <c r="G260" i="152"/>
  <c r="H260" i="152" s="1"/>
  <c r="G259" i="152"/>
  <c r="H259" i="152" s="1"/>
  <c r="G258" i="152"/>
  <c r="H258" i="152" s="1"/>
  <c r="G257" i="152"/>
  <c r="H257" i="152" s="1"/>
  <c r="G256" i="152"/>
  <c r="H256" i="152" s="1"/>
  <c r="G255" i="152"/>
  <c r="H255" i="152" s="1"/>
  <c r="G254" i="152"/>
  <c r="H254" i="152" s="1"/>
  <c r="G253" i="152"/>
  <c r="H253" i="152" s="1"/>
  <c r="G252" i="152"/>
  <c r="H252" i="152" s="1"/>
  <c r="G251" i="152"/>
  <c r="H251" i="152" s="1"/>
  <c r="G250" i="152"/>
  <c r="H250" i="152" s="1"/>
  <c r="G249" i="152"/>
  <c r="H249" i="152" s="1"/>
  <c r="G248" i="152"/>
  <c r="H248" i="152" s="1"/>
  <c r="G247" i="152"/>
  <c r="H247" i="152" s="1"/>
  <c r="G246" i="152"/>
  <c r="H246" i="152" s="1"/>
  <c r="G245" i="152"/>
  <c r="H245" i="152" s="1"/>
  <c r="G244" i="152"/>
  <c r="H244" i="152" s="1"/>
  <c r="G243" i="152"/>
  <c r="H243" i="152" s="1"/>
  <c r="G242" i="152"/>
  <c r="H242" i="152" s="1"/>
  <c r="G241" i="152"/>
  <c r="H241" i="152" s="1"/>
  <c r="G240" i="152"/>
  <c r="H240" i="152" s="1"/>
  <c r="G239" i="152"/>
  <c r="H239" i="152" s="1"/>
  <c r="G238" i="152"/>
  <c r="H238" i="152" s="1"/>
  <c r="G237" i="152"/>
  <c r="H237" i="152" s="1"/>
  <c r="G236" i="152"/>
  <c r="H236" i="152" s="1"/>
  <c r="G235" i="152"/>
  <c r="H235" i="152" s="1"/>
  <c r="G234" i="152"/>
  <c r="H234" i="152" s="1"/>
  <c r="G233" i="152"/>
  <c r="H233" i="152" s="1"/>
  <c r="G232" i="152"/>
  <c r="H232" i="152" s="1"/>
  <c r="G231" i="152"/>
  <c r="H231" i="152" s="1"/>
  <c r="G230" i="152"/>
  <c r="H230" i="152" s="1"/>
  <c r="G229" i="152"/>
  <c r="H229" i="152" s="1"/>
  <c r="G228" i="152"/>
  <c r="H228" i="152" s="1"/>
  <c r="G227" i="152"/>
  <c r="H227" i="152" s="1"/>
  <c r="G226" i="152"/>
  <c r="H226" i="152" s="1"/>
  <c r="G225" i="152"/>
  <c r="H225" i="152" s="1"/>
  <c r="G224" i="152"/>
  <c r="H224" i="152" s="1"/>
  <c r="G223" i="152"/>
  <c r="H223" i="152" s="1"/>
  <c r="G222" i="152"/>
  <c r="H222" i="152" s="1"/>
  <c r="G221" i="152"/>
  <c r="H221" i="152" s="1"/>
  <c r="G220" i="152"/>
  <c r="H220" i="152" s="1"/>
  <c r="G219" i="152"/>
  <c r="H219" i="152" s="1"/>
  <c r="G218" i="152"/>
  <c r="H218" i="152" s="1"/>
  <c r="G217" i="152"/>
  <c r="H217" i="152" s="1"/>
  <c r="G216" i="152"/>
  <c r="H216" i="152" s="1"/>
  <c r="G215" i="152"/>
  <c r="H215" i="152" s="1"/>
  <c r="G214" i="152"/>
  <c r="H214" i="152" s="1"/>
  <c r="G213" i="152"/>
  <c r="H213" i="152" s="1"/>
  <c r="G212" i="152"/>
  <c r="H212" i="152" s="1"/>
  <c r="G211" i="152"/>
  <c r="H211" i="152" s="1"/>
  <c r="G210" i="152"/>
  <c r="H210" i="152" s="1"/>
  <c r="G209" i="152"/>
  <c r="H209" i="152" s="1"/>
  <c r="G208" i="152"/>
  <c r="H208" i="152" s="1"/>
  <c r="G207" i="152"/>
  <c r="H207" i="152" s="1"/>
  <c r="G206" i="152"/>
  <c r="H206" i="152" s="1"/>
  <c r="G205" i="152"/>
  <c r="H205" i="152" s="1"/>
  <c r="G204" i="152"/>
  <c r="H204" i="152" s="1"/>
  <c r="G203" i="152"/>
  <c r="H203" i="152" s="1"/>
  <c r="G202" i="152"/>
  <c r="H202" i="152" s="1"/>
  <c r="G201" i="152"/>
  <c r="H201" i="152" s="1"/>
  <c r="G200" i="152"/>
  <c r="H200" i="152" s="1"/>
  <c r="G199" i="152"/>
  <c r="H199" i="152" s="1"/>
  <c r="G198" i="152"/>
  <c r="H198" i="152" s="1"/>
  <c r="G197" i="152"/>
  <c r="H197" i="152" s="1"/>
  <c r="G196" i="152"/>
  <c r="H196" i="152" s="1"/>
  <c r="G195" i="152"/>
  <c r="H195" i="152" s="1"/>
  <c r="G194" i="152"/>
  <c r="H194" i="152" s="1"/>
  <c r="G193" i="152"/>
  <c r="H193" i="152" s="1"/>
  <c r="G192" i="152"/>
  <c r="H192" i="152" s="1"/>
  <c r="G191" i="152"/>
  <c r="H191" i="152" s="1"/>
  <c r="G190" i="152"/>
  <c r="H190" i="152" s="1"/>
  <c r="G189" i="152"/>
  <c r="H189" i="152" s="1"/>
  <c r="G188" i="152"/>
  <c r="H188" i="152" s="1"/>
  <c r="G187" i="152"/>
  <c r="H187" i="152" s="1"/>
  <c r="G186" i="152"/>
  <c r="H186" i="152" s="1"/>
  <c r="G185" i="152"/>
  <c r="H185" i="152" s="1"/>
  <c r="G184" i="152"/>
  <c r="H184" i="152" s="1"/>
  <c r="G183" i="152"/>
  <c r="H183" i="152" s="1"/>
  <c r="G182" i="152"/>
  <c r="H182" i="152" s="1"/>
  <c r="G181" i="152"/>
  <c r="H181" i="152" s="1"/>
  <c r="G180" i="152"/>
  <c r="H180" i="152" s="1"/>
  <c r="G179" i="152"/>
  <c r="H179" i="152" s="1"/>
  <c r="G178" i="152"/>
  <c r="H178" i="152" s="1"/>
  <c r="G177" i="152"/>
  <c r="H177" i="152" s="1"/>
  <c r="G176" i="152"/>
  <c r="H176" i="152" s="1"/>
  <c r="G175" i="152"/>
  <c r="H175" i="152" s="1"/>
  <c r="G174" i="152"/>
  <c r="H174" i="152" s="1"/>
  <c r="G173" i="152"/>
  <c r="H173" i="152" s="1"/>
  <c r="G172" i="152"/>
  <c r="H172" i="152" s="1"/>
  <c r="G171" i="152"/>
  <c r="H171" i="152" s="1"/>
  <c r="G170" i="152"/>
  <c r="H170" i="152" s="1"/>
  <c r="G169" i="152"/>
  <c r="H169" i="152" s="1"/>
  <c r="G168" i="152"/>
  <c r="H168" i="152" s="1"/>
  <c r="G167" i="152"/>
  <c r="H167" i="152" s="1"/>
  <c r="G166" i="152"/>
  <c r="H166" i="152" s="1"/>
  <c r="G165" i="152"/>
  <c r="H165" i="152" s="1"/>
  <c r="G164" i="152"/>
  <c r="H164" i="152" s="1"/>
  <c r="G163" i="152"/>
  <c r="H163" i="152" s="1"/>
  <c r="G162" i="152"/>
  <c r="H162" i="152" s="1"/>
  <c r="G161" i="152"/>
  <c r="H161" i="152" s="1"/>
  <c r="G160" i="152"/>
  <c r="H160" i="152" s="1"/>
  <c r="G159" i="152"/>
  <c r="H159" i="152" s="1"/>
  <c r="G158" i="152"/>
  <c r="H158" i="152" s="1"/>
  <c r="G157" i="152"/>
  <c r="H157" i="152" s="1"/>
  <c r="G156" i="152"/>
  <c r="H156" i="152" s="1"/>
  <c r="G155" i="152"/>
  <c r="H155" i="152" s="1"/>
  <c r="G154" i="152"/>
  <c r="H154" i="152" s="1"/>
  <c r="G153" i="152"/>
  <c r="H153" i="152" s="1"/>
  <c r="G152" i="152"/>
  <c r="H152" i="152" s="1"/>
  <c r="G151" i="152"/>
  <c r="H151" i="152" s="1"/>
  <c r="G150" i="152"/>
  <c r="H150" i="152" s="1"/>
  <c r="G149" i="152"/>
  <c r="H149" i="152" s="1"/>
  <c r="G148" i="152"/>
  <c r="H148" i="152" s="1"/>
  <c r="G147" i="152"/>
  <c r="H147" i="152" s="1"/>
  <c r="G146" i="152"/>
  <c r="H146" i="152" s="1"/>
  <c r="G145" i="152"/>
  <c r="H145" i="152" s="1"/>
  <c r="G144" i="152"/>
  <c r="H144" i="152" s="1"/>
  <c r="G143" i="152"/>
  <c r="H143" i="152" s="1"/>
  <c r="G142" i="152"/>
  <c r="H142" i="152" s="1"/>
  <c r="G141" i="152"/>
  <c r="H141" i="152" s="1"/>
  <c r="G140" i="152"/>
  <c r="H140" i="152" s="1"/>
  <c r="G139" i="152"/>
  <c r="H139" i="152" s="1"/>
  <c r="G138" i="152"/>
  <c r="H138" i="152" s="1"/>
  <c r="G137" i="152"/>
  <c r="H137" i="152" s="1"/>
  <c r="G136" i="152"/>
  <c r="H136" i="152" s="1"/>
  <c r="G135" i="152"/>
  <c r="H135" i="152" s="1"/>
  <c r="G134" i="152"/>
  <c r="H134" i="152" s="1"/>
  <c r="G133" i="152"/>
  <c r="H133" i="152" s="1"/>
  <c r="G132" i="152"/>
  <c r="H132" i="152" s="1"/>
  <c r="G131" i="152"/>
  <c r="H131" i="152" s="1"/>
  <c r="G130" i="152"/>
  <c r="H130" i="152" s="1"/>
  <c r="G129" i="152"/>
  <c r="H129" i="152" s="1"/>
  <c r="G128" i="152"/>
  <c r="H128" i="152" s="1"/>
  <c r="G127" i="152"/>
  <c r="H127" i="152" s="1"/>
  <c r="G126" i="152"/>
  <c r="H126" i="152" s="1"/>
  <c r="G125" i="152"/>
  <c r="H125" i="152" s="1"/>
  <c r="G124" i="152"/>
  <c r="H124" i="152" s="1"/>
  <c r="G123" i="152"/>
  <c r="H123" i="152" s="1"/>
  <c r="G122" i="152"/>
  <c r="H122" i="152" s="1"/>
  <c r="G121" i="152"/>
  <c r="H121" i="152" s="1"/>
  <c r="G120" i="152"/>
  <c r="H120" i="152" s="1"/>
  <c r="G119" i="152"/>
  <c r="H119" i="152" s="1"/>
  <c r="G118" i="152"/>
  <c r="H118" i="152" s="1"/>
  <c r="G117" i="152"/>
  <c r="H117" i="152" s="1"/>
  <c r="G116" i="152"/>
  <c r="H116" i="152" s="1"/>
  <c r="G115" i="152"/>
  <c r="H115" i="152" s="1"/>
  <c r="G114" i="152"/>
  <c r="H114" i="152" s="1"/>
  <c r="G113" i="152"/>
  <c r="H113" i="152" s="1"/>
  <c r="G112" i="152"/>
  <c r="H112" i="152" s="1"/>
  <c r="G111" i="152"/>
  <c r="H111" i="152" s="1"/>
  <c r="G110" i="152"/>
  <c r="H110" i="152" s="1"/>
  <c r="G109" i="152"/>
  <c r="H109" i="152" s="1"/>
  <c r="G108" i="152"/>
  <c r="H108" i="152" s="1"/>
  <c r="G107" i="152"/>
  <c r="H107" i="152" s="1"/>
  <c r="G106" i="152"/>
  <c r="H106" i="152" s="1"/>
  <c r="G105" i="152"/>
  <c r="H105" i="152" s="1"/>
  <c r="G104" i="152"/>
  <c r="H104" i="152" s="1"/>
  <c r="G103" i="152"/>
  <c r="H103" i="152" s="1"/>
  <c r="G102" i="152"/>
  <c r="H102" i="152" s="1"/>
  <c r="G101" i="152"/>
  <c r="H101" i="152" s="1"/>
  <c r="G100" i="152"/>
  <c r="H100" i="152" s="1"/>
  <c r="G99" i="152"/>
  <c r="H99" i="152" s="1"/>
  <c r="G98" i="152"/>
  <c r="H98" i="152" s="1"/>
  <c r="G97" i="152"/>
  <c r="H97" i="152" s="1"/>
  <c r="G96" i="152"/>
  <c r="H96" i="152" s="1"/>
  <c r="G95" i="152"/>
  <c r="H95" i="152" s="1"/>
  <c r="G94" i="152"/>
  <c r="H94" i="152" s="1"/>
  <c r="G93" i="152"/>
  <c r="H93" i="152" s="1"/>
  <c r="G92" i="152"/>
  <c r="H92" i="152" s="1"/>
  <c r="G91" i="152"/>
  <c r="H91" i="152" s="1"/>
  <c r="G90" i="152"/>
  <c r="H90" i="152" s="1"/>
  <c r="G89" i="152"/>
  <c r="H89" i="152" s="1"/>
  <c r="G88" i="152"/>
  <c r="H88" i="152" s="1"/>
  <c r="G87" i="152"/>
  <c r="H87" i="152" s="1"/>
  <c r="G86" i="152"/>
  <c r="H86" i="152" s="1"/>
  <c r="G85" i="152"/>
  <c r="H85" i="152" s="1"/>
  <c r="G84" i="152"/>
  <c r="H84" i="152" s="1"/>
  <c r="G83" i="152"/>
  <c r="H83" i="152" s="1"/>
  <c r="G82" i="152"/>
  <c r="H82" i="152" s="1"/>
  <c r="G81" i="152"/>
  <c r="H81" i="152" s="1"/>
  <c r="G80" i="152"/>
  <c r="H80" i="152" s="1"/>
  <c r="G79" i="152"/>
  <c r="H79" i="152" s="1"/>
  <c r="G78" i="152"/>
  <c r="H78" i="152" s="1"/>
  <c r="G77" i="152"/>
  <c r="H77" i="152" s="1"/>
  <c r="G76" i="152"/>
  <c r="H76" i="152" s="1"/>
  <c r="G75" i="152"/>
  <c r="H75" i="152" s="1"/>
  <c r="G74" i="152"/>
  <c r="H74" i="152" s="1"/>
  <c r="G73" i="152"/>
  <c r="H73" i="152" s="1"/>
  <c r="G72" i="152"/>
  <c r="H72" i="152" s="1"/>
  <c r="G71" i="152"/>
  <c r="H71" i="152" s="1"/>
  <c r="G70" i="152"/>
  <c r="H70" i="152" s="1"/>
  <c r="G69" i="152"/>
  <c r="H69" i="152" s="1"/>
  <c r="G68" i="152"/>
  <c r="H68" i="152" s="1"/>
  <c r="G67" i="152"/>
  <c r="H67" i="152" s="1"/>
  <c r="G66" i="152"/>
  <c r="H66" i="152" s="1"/>
  <c r="G65" i="152"/>
  <c r="H65" i="152" s="1"/>
  <c r="G64" i="152"/>
  <c r="H64" i="152" s="1"/>
  <c r="G63" i="152"/>
  <c r="H63" i="152" s="1"/>
  <c r="G62" i="152"/>
  <c r="H62" i="152" s="1"/>
  <c r="H61" i="152"/>
  <c r="G60" i="152"/>
  <c r="H60" i="152" s="1"/>
  <c r="G59" i="152"/>
  <c r="H59" i="152" s="1"/>
  <c r="G58" i="152"/>
  <c r="H58" i="152" s="1"/>
  <c r="G57" i="152"/>
  <c r="H57" i="152" s="1"/>
  <c r="G56" i="152"/>
  <c r="H56" i="152" s="1"/>
  <c r="G55" i="152"/>
  <c r="H55" i="152" s="1"/>
  <c r="G54" i="152"/>
  <c r="H54" i="152" s="1"/>
  <c r="G53" i="152"/>
  <c r="H53" i="152" s="1"/>
  <c r="G52" i="152"/>
  <c r="H52" i="152" s="1"/>
  <c r="G51" i="152"/>
  <c r="H51" i="152" s="1"/>
  <c r="G50" i="152"/>
  <c r="H50" i="152" s="1"/>
  <c r="G49" i="152"/>
  <c r="H49" i="152" s="1"/>
  <c r="G48" i="152"/>
  <c r="H48" i="152" s="1"/>
  <c r="G47" i="152"/>
  <c r="H47" i="152" s="1"/>
  <c r="G46" i="152"/>
  <c r="H46" i="152" s="1"/>
  <c r="G45" i="152"/>
  <c r="H45" i="152" s="1"/>
  <c r="G44" i="152"/>
  <c r="H44" i="152" s="1"/>
  <c r="G43" i="152"/>
  <c r="H43" i="152" s="1"/>
  <c r="G42" i="152"/>
  <c r="H42" i="152" s="1"/>
  <c r="G41" i="152"/>
  <c r="H41" i="152" s="1"/>
  <c r="G40" i="152"/>
  <c r="H40" i="152" s="1"/>
  <c r="G39" i="152"/>
  <c r="H39" i="152" s="1"/>
  <c r="G38" i="152"/>
  <c r="H38" i="152" s="1"/>
  <c r="G37" i="152"/>
  <c r="H37" i="152" s="1"/>
  <c r="G36" i="152"/>
  <c r="H36" i="152" s="1"/>
  <c r="G35" i="152"/>
  <c r="H35" i="152" s="1"/>
  <c r="G34" i="152"/>
  <c r="H34" i="152" s="1"/>
  <c r="G33" i="152"/>
  <c r="H33" i="152" s="1"/>
  <c r="G32" i="152"/>
  <c r="H32" i="152" s="1"/>
  <c r="G31" i="152"/>
  <c r="H31" i="152" s="1"/>
  <c r="G30" i="152"/>
  <c r="H30" i="152" s="1"/>
  <c r="G29" i="152"/>
  <c r="H29" i="152" s="1"/>
  <c r="G28" i="152"/>
  <c r="H28" i="152" s="1"/>
  <c r="G27" i="152"/>
  <c r="H27" i="152" s="1"/>
  <c r="G26" i="152"/>
  <c r="H26" i="152" s="1"/>
  <c r="G25" i="152"/>
  <c r="H25" i="152" s="1"/>
  <c r="G24" i="152"/>
  <c r="H24" i="152" s="1"/>
  <c r="G23" i="152"/>
  <c r="H23" i="152" s="1"/>
  <c r="G22" i="152"/>
  <c r="H22" i="152" s="1"/>
  <c r="G21" i="152"/>
  <c r="H21" i="152" s="1"/>
  <c r="G20" i="152"/>
  <c r="H20" i="152" s="1"/>
  <c r="G19" i="152"/>
  <c r="H19" i="152" s="1"/>
  <c r="G18" i="152"/>
  <c r="H18" i="152" s="1"/>
  <c r="G17" i="152"/>
  <c r="H17" i="152" s="1"/>
  <c r="G16" i="152"/>
  <c r="H16" i="152" s="1"/>
  <c r="G15" i="152"/>
  <c r="H15" i="152" s="1"/>
  <c r="G14" i="152"/>
  <c r="H14" i="152" s="1"/>
  <c r="G13" i="152"/>
  <c r="H13" i="152" s="1"/>
  <c r="G12" i="152"/>
  <c r="H12" i="152" s="1"/>
  <c r="G11" i="152"/>
  <c r="H11" i="152" s="1"/>
  <c r="G10" i="152"/>
  <c r="H10" i="152" s="1"/>
  <c r="G9" i="152"/>
  <c r="H9" i="152" s="1"/>
  <c r="G8" i="152"/>
  <c r="H8" i="152" s="1"/>
  <c r="G7" i="152"/>
  <c r="H7" i="152" s="1"/>
  <c r="G6" i="152"/>
  <c r="H6" i="152" s="1"/>
  <c r="G5" i="152"/>
  <c r="H5" i="151"/>
  <c r="G62" i="155" l="1"/>
  <c r="H62" i="155"/>
  <c r="G402" i="160"/>
  <c r="H5" i="160"/>
  <c r="H402" i="160" s="1"/>
  <c r="G47" i="159"/>
  <c r="H5" i="159"/>
  <c r="H47" i="159" s="1"/>
  <c r="G402" i="154"/>
  <c r="H5" i="154"/>
  <c r="H402" i="154" s="1"/>
  <c r="G45" i="153"/>
  <c r="H5" i="153"/>
  <c r="H45" i="153" s="1"/>
  <c r="G402" i="152"/>
  <c r="H5" i="152"/>
  <c r="H402" i="152" s="1"/>
  <c r="F48" i="151"/>
  <c r="E48" i="151"/>
  <c r="D48" i="151"/>
  <c r="G47" i="151"/>
  <c r="H47" i="151" s="1"/>
  <c r="G46" i="151"/>
  <c r="H46" i="151" s="1"/>
  <c r="G45" i="151"/>
  <c r="H45" i="151" s="1"/>
  <c r="G44" i="151"/>
  <c r="H44" i="151" s="1"/>
  <c r="G43" i="151"/>
  <c r="H43" i="151" s="1"/>
  <c r="G42" i="151"/>
  <c r="H42" i="151" s="1"/>
  <c r="G41" i="151"/>
  <c r="H41" i="151" s="1"/>
  <c r="G40" i="151"/>
  <c r="H40" i="151" s="1"/>
  <c r="G39" i="151"/>
  <c r="H39" i="151" s="1"/>
  <c r="G38" i="151"/>
  <c r="H38" i="151" s="1"/>
  <c r="G37" i="151"/>
  <c r="H37" i="151" s="1"/>
  <c r="G36" i="151"/>
  <c r="H36" i="151" s="1"/>
  <c r="G35" i="151"/>
  <c r="H35" i="151" s="1"/>
  <c r="G34" i="151"/>
  <c r="H34" i="151" s="1"/>
  <c r="G33" i="151"/>
  <c r="H33" i="151" s="1"/>
  <c r="G32" i="151"/>
  <c r="H32" i="151" s="1"/>
  <c r="G31" i="151"/>
  <c r="H31" i="151" s="1"/>
  <c r="G30" i="151"/>
  <c r="H30" i="151" s="1"/>
  <c r="G29" i="151"/>
  <c r="H29" i="151" s="1"/>
  <c r="G28" i="151"/>
  <c r="H28" i="151" s="1"/>
  <c r="G27" i="151"/>
  <c r="H27" i="151" s="1"/>
  <c r="G26" i="151"/>
  <c r="H26" i="151" s="1"/>
  <c r="G25" i="151"/>
  <c r="H25" i="151" s="1"/>
  <c r="G24" i="151"/>
  <c r="H24" i="151" s="1"/>
  <c r="G23" i="151"/>
  <c r="H23" i="151" s="1"/>
  <c r="G22" i="151"/>
  <c r="H22" i="151" s="1"/>
  <c r="G21" i="151"/>
  <c r="H21" i="151" s="1"/>
  <c r="G20" i="151"/>
  <c r="H20" i="151" s="1"/>
  <c r="G19" i="151"/>
  <c r="H19" i="151" s="1"/>
  <c r="G18" i="151"/>
  <c r="H18" i="151" s="1"/>
  <c r="G17" i="151"/>
  <c r="H17" i="151" s="1"/>
  <c r="G16" i="151"/>
  <c r="H16" i="151" s="1"/>
  <c r="G15" i="151"/>
  <c r="H15" i="151" s="1"/>
  <c r="G14" i="151"/>
  <c r="H14" i="151" s="1"/>
  <c r="G13" i="151"/>
  <c r="H13" i="151" s="1"/>
  <c r="G12" i="151"/>
  <c r="H12" i="151" s="1"/>
  <c r="G11" i="151"/>
  <c r="H11" i="151" s="1"/>
  <c r="G10" i="151"/>
  <c r="H10" i="151" s="1"/>
  <c r="G9" i="151"/>
  <c r="H9" i="151" s="1"/>
  <c r="G8" i="151"/>
  <c r="H8" i="151" s="1"/>
  <c r="G7" i="151"/>
  <c r="H7" i="151" s="1"/>
  <c r="G6" i="151"/>
  <c r="H6" i="151" s="1"/>
  <c r="G5" i="151"/>
  <c r="G48" i="151" l="1"/>
  <c r="H48" i="151"/>
  <c r="F402" i="150"/>
  <c r="E402" i="150"/>
  <c r="D402" i="150"/>
  <c r="G401" i="150"/>
  <c r="H401" i="150" s="1"/>
  <c r="G400" i="150"/>
  <c r="H400" i="150" s="1"/>
  <c r="G399" i="150"/>
  <c r="H399" i="150" s="1"/>
  <c r="G398" i="150"/>
  <c r="H398" i="150" s="1"/>
  <c r="G397" i="150"/>
  <c r="H397" i="150" s="1"/>
  <c r="G396" i="150"/>
  <c r="H396" i="150" s="1"/>
  <c r="H395" i="150"/>
  <c r="G395" i="150"/>
  <c r="G394" i="150"/>
  <c r="H394" i="150" s="1"/>
  <c r="G393" i="150"/>
  <c r="H393" i="150" s="1"/>
  <c r="G392" i="150"/>
  <c r="H392" i="150" s="1"/>
  <c r="G391" i="150"/>
  <c r="H391" i="150" s="1"/>
  <c r="G390" i="150"/>
  <c r="H390" i="150" s="1"/>
  <c r="G389" i="150"/>
  <c r="H389" i="150" s="1"/>
  <c r="G388" i="150"/>
  <c r="H388" i="150" s="1"/>
  <c r="G387" i="150"/>
  <c r="H387" i="150" s="1"/>
  <c r="G386" i="150"/>
  <c r="H386" i="150" s="1"/>
  <c r="H385" i="150"/>
  <c r="G385" i="150"/>
  <c r="G384" i="150"/>
  <c r="H384" i="150" s="1"/>
  <c r="G383" i="150"/>
  <c r="H383" i="150" s="1"/>
  <c r="G382" i="150"/>
  <c r="H382" i="150" s="1"/>
  <c r="G381" i="150"/>
  <c r="H381" i="150" s="1"/>
  <c r="G380" i="150"/>
  <c r="H380" i="150" s="1"/>
  <c r="G379" i="150"/>
  <c r="H379" i="150" s="1"/>
  <c r="G378" i="150"/>
  <c r="H378" i="150" s="1"/>
  <c r="G377" i="150"/>
  <c r="H377" i="150" s="1"/>
  <c r="H376" i="150"/>
  <c r="G376" i="150"/>
  <c r="G375" i="150"/>
  <c r="H375" i="150" s="1"/>
  <c r="G374" i="150"/>
  <c r="H374" i="150" s="1"/>
  <c r="G373" i="150"/>
  <c r="H373" i="150" s="1"/>
  <c r="G372" i="150"/>
  <c r="H372" i="150" s="1"/>
  <c r="G371" i="150"/>
  <c r="H371" i="150" s="1"/>
  <c r="G370" i="150"/>
  <c r="H370" i="150" s="1"/>
  <c r="G369" i="150"/>
  <c r="H369" i="150" s="1"/>
  <c r="G368" i="150"/>
  <c r="H368" i="150" s="1"/>
  <c r="H367" i="150"/>
  <c r="G367" i="150"/>
  <c r="G366" i="150"/>
  <c r="H366" i="150" s="1"/>
  <c r="G365" i="150"/>
  <c r="H365" i="150" s="1"/>
  <c r="G364" i="150"/>
  <c r="H364" i="150" s="1"/>
  <c r="G363" i="150"/>
  <c r="H363" i="150" s="1"/>
  <c r="G362" i="150"/>
  <c r="H362" i="150" s="1"/>
  <c r="G361" i="150"/>
  <c r="H361" i="150" s="1"/>
  <c r="G360" i="150"/>
  <c r="H360" i="150" s="1"/>
  <c r="G359" i="150"/>
  <c r="H359" i="150" s="1"/>
  <c r="G358" i="150"/>
  <c r="H358" i="150" s="1"/>
  <c r="G357" i="150"/>
  <c r="H357" i="150" s="1"/>
  <c r="G356" i="150"/>
  <c r="H356" i="150" s="1"/>
  <c r="G355" i="150"/>
  <c r="H355" i="150" s="1"/>
  <c r="G354" i="150"/>
  <c r="H354" i="150" s="1"/>
  <c r="G353" i="150"/>
  <c r="H353" i="150" s="1"/>
  <c r="G352" i="150"/>
  <c r="H352" i="150" s="1"/>
  <c r="G351" i="150"/>
  <c r="H351" i="150" s="1"/>
  <c r="G350" i="150"/>
  <c r="H350" i="150" s="1"/>
  <c r="G349" i="150"/>
  <c r="H349" i="150" s="1"/>
  <c r="G348" i="150"/>
  <c r="H348" i="150" s="1"/>
  <c r="G347" i="150"/>
  <c r="H347" i="150" s="1"/>
  <c r="G346" i="150"/>
  <c r="H346" i="150" s="1"/>
  <c r="G345" i="150"/>
  <c r="H345" i="150" s="1"/>
  <c r="G344" i="150"/>
  <c r="H344" i="150" s="1"/>
  <c r="G343" i="150"/>
  <c r="H343" i="150" s="1"/>
  <c r="G342" i="150"/>
  <c r="H342" i="150" s="1"/>
  <c r="H341" i="150"/>
  <c r="G341" i="150"/>
  <c r="G340" i="150"/>
  <c r="H340" i="150" s="1"/>
  <c r="G339" i="150"/>
  <c r="H339" i="150" s="1"/>
  <c r="G338" i="150"/>
  <c r="H338" i="150" s="1"/>
  <c r="G337" i="150"/>
  <c r="H337" i="150" s="1"/>
  <c r="G336" i="150"/>
  <c r="H336" i="150" s="1"/>
  <c r="G335" i="150"/>
  <c r="H335" i="150" s="1"/>
  <c r="G334" i="150"/>
  <c r="H334" i="150" s="1"/>
  <c r="G333" i="150"/>
  <c r="H333" i="150" s="1"/>
  <c r="G332" i="150"/>
  <c r="H332" i="150" s="1"/>
  <c r="G331" i="150"/>
  <c r="H331" i="150" s="1"/>
  <c r="G330" i="150"/>
  <c r="H330" i="150" s="1"/>
  <c r="G329" i="150"/>
  <c r="H329" i="150" s="1"/>
  <c r="G328" i="150"/>
  <c r="H328" i="150" s="1"/>
  <c r="G327" i="150"/>
  <c r="H327" i="150" s="1"/>
  <c r="G326" i="150"/>
  <c r="H326" i="150" s="1"/>
  <c r="G325" i="150"/>
  <c r="H325" i="150" s="1"/>
  <c r="G324" i="150"/>
  <c r="H324" i="150" s="1"/>
  <c r="G323" i="150"/>
  <c r="H323" i="150" s="1"/>
  <c r="G322" i="150"/>
  <c r="H322" i="150" s="1"/>
  <c r="G321" i="150"/>
  <c r="H321" i="150" s="1"/>
  <c r="G320" i="150"/>
  <c r="H320" i="150" s="1"/>
  <c r="G319" i="150"/>
  <c r="H319" i="150" s="1"/>
  <c r="G318" i="150"/>
  <c r="H318" i="150" s="1"/>
  <c r="G317" i="150"/>
  <c r="H317" i="150" s="1"/>
  <c r="G316" i="150"/>
  <c r="H316" i="150" s="1"/>
  <c r="H315" i="150"/>
  <c r="G314" i="150"/>
  <c r="H314" i="150" s="1"/>
  <c r="G313" i="150"/>
  <c r="H313" i="150" s="1"/>
  <c r="G312" i="150"/>
  <c r="H312" i="150" s="1"/>
  <c r="G311" i="150"/>
  <c r="H311" i="150" s="1"/>
  <c r="G310" i="150"/>
  <c r="H310" i="150" s="1"/>
  <c r="G309" i="150"/>
  <c r="H309" i="150" s="1"/>
  <c r="G308" i="150"/>
  <c r="H308" i="150" s="1"/>
  <c r="G307" i="150"/>
  <c r="H307" i="150" s="1"/>
  <c r="G306" i="150"/>
  <c r="H306" i="150" s="1"/>
  <c r="G305" i="150"/>
  <c r="H305" i="150" s="1"/>
  <c r="G304" i="150"/>
  <c r="H304" i="150" s="1"/>
  <c r="G303" i="150"/>
  <c r="H303" i="150" s="1"/>
  <c r="G302" i="150"/>
  <c r="H302" i="150" s="1"/>
  <c r="G301" i="150"/>
  <c r="H301" i="150" s="1"/>
  <c r="G300" i="150"/>
  <c r="H300" i="150" s="1"/>
  <c r="G299" i="150"/>
  <c r="H299" i="150" s="1"/>
  <c r="G298" i="150"/>
  <c r="H298" i="150" s="1"/>
  <c r="G297" i="150"/>
  <c r="H297" i="150" s="1"/>
  <c r="G296" i="150"/>
  <c r="H296" i="150" s="1"/>
  <c r="G295" i="150"/>
  <c r="H295" i="150" s="1"/>
  <c r="G294" i="150"/>
  <c r="H294" i="150" s="1"/>
  <c r="G293" i="150"/>
  <c r="H293" i="150" s="1"/>
  <c r="G292" i="150"/>
  <c r="H292" i="150" s="1"/>
  <c r="G291" i="150"/>
  <c r="H291" i="150" s="1"/>
  <c r="G290" i="150"/>
  <c r="H290" i="150" s="1"/>
  <c r="G289" i="150"/>
  <c r="H289" i="150" s="1"/>
  <c r="G288" i="150"/>
  <c r="H288" i="150" s="1"/>
  <c r="G287" i="150"/>
  <c r="H287" i="150" s="1"/>
  <c r="G286" i="150"/>
  <c r="H286" i="150" s="1"/>
  <c r="G285" i="150"/>
  <c r="H285" i="150" s="1"/>
  <c r="G284" i="150"/>
  <c r="H284" i="150" s="1"/>
  <c r="G283" i="150"/>
  <c r="H283" i="150" s="1"/>
  <c r="G282" i="150"/>
  <c r="H282" i="150" s="1"/>
  <c r="G281" i="150"/>
  <c r="H281" i="150" s="1"/>
  <c r="G280" i="150"/>
  <c r="H280" i="150" s="1"/>
  <c r="G279" i="150"/>
  <c r="H279" i="150" s="1"/>
  <c r="G278" i="150"/>
  <c r="H278" i="150" s="1"/>
  <c r="G277" i="150"/>
  <c r="H277" i="150" s="1"/>
  <c r="G276" i="150"/>
  <c r="H276" i="150" s="1"/>
  <c r="G275" i="150"/>
  <c r="H275" i="150" s="1"/>
  <c r="G274" i="150"/>
  <c r="H274" i="150" s="1"/>
  <c r="G273" i="150"/>
  <c r="H273" i="150" s="1"/>
  <c r="G272" i="150"/>
  <c r="H272" i="150" s="1"/>
  <c r="G271" i="150"/>
  <c r="H271" i="150" s="1"/>
  <c r="G270" i="150"/>
  <c r="H270" i="150" s="1"/>
  <c r="G269" i="150"/>
  <c r="H269" i="150" s="1"/>
  <c r="G268" i="150"/>
  <c r="H268" i="150" s="1"/>
  <c r="G267" i="150"/>
  <c r="H267" i="150" s="1"/>
  <c r="G266" i="150"/>
  <c r="H266" i="150" s="1"/>
  <c r="G265" i="150"/>
  <c r="H265" i="150" s="1"/>
  <c r="G264" i="150"/>
  <c r="H264" i="150" s="1"/>
  <c r="G263" i="150"/>
  <c r="H263" i="150" s="1"/>
  <c r="G262" i="150"/>
  <c r="H262" i="150" s="1"/>
  <c r="G261" i="150"/>
  <c r="H261" i="150" s="1"/>
  <c r="G260" i="150"/>
  <c r="H260" i="150" s="1"/>
  <c r="G259" i="150"/>
  <c r="H259" i="150" s="1"/>
  <c r="G258" i="150"/>
  <c r="H258" i="150" s="1"/>
  <c r="G257" i="150"/>
  <c r="H257" i="150" s="1"/>
  <c r="G256" i="150"/>
  <c r="H256" i="150" s="1"/>
  <c r="G255" i="150"/>
  <c r="H255" i="150" s="1"/>
  <c r="G254" i="150"/>
  <c r="H254" i="150" s="1"/>
  <c r="G253" i="150"/>
  <c r="H253" i="150" s="1"/>
  <c r="G252" i="150"/>
  <c r="H252" i="150" s="1"/>
  <c r="G251" i="150"/>
  <c r="H251" i="150" s="1"/>
  <c r="G250" i="150"/>
  <c r="H250" i="150" s="1"/>
  <c r="G249" i="150"/>
  <c r="H249" i="150" s="1"/>
  <c r="G248" i="150"/>
  <c r="H248" i="150" s="1"/>
  <c r="G247" i="150"/>
  <c r="H247" i="150" s="1"/>
  <c r="G246" i="150"/>
  <c r="H246" i="150" s="1"/>
  <c r="G245" i="150"/>
  <c r="H245" i="150" s="1"/>
  <c r="G244" i="150"/>
  <c r="H244" i="150" s="1"/>
  <c r="G243" i="150"/>
  <c r="H243" i="150" s="1"/>
  <c r="G242" i="150"/>
  <c r="H242" i="150" s="1"/>
  <c r="G241" i="150"/>
  <c r="H241" i="150" s="1"/>
  <c r="G240" i="150"/>
  <c r="H240" i="150" s="1"/>
  <c r="G239" i="150"/>
  <c r="H239" i="150" s="1"/>
  <c r="G238" i="150"/>
  <c r="H238" i="150" s="1"/>
  <c r="G237" i="150"/>
  <c r="H237" i="150" s="1"/>
  <c r="G236" i="150"/>
  <c r="H236" i="150" s="1"/>
  <c r="G235" i="150"/>
  <c r="H235" i="150" s="1"/>
  <c r="G234" i="150"/>
  <c r="H234" i="150" s="1"/>
  <c r="G233" i="150"/>
  <c r="H233" i="150" s="1"/>
  <c r="G232" i="150"/>
  <c r="H232" i="150" s="1"/>
  <c r="G231" i="150"/>
  <c r="H231" i="150" s="1"/>
  <c r="G230" i="150"/>
  <c r="H230" i="150" s="1"/>
  <c r="G229" i="150"/>
  <c r="H229" i="150" s="1"/>
  <c r="G228" i="150"/>
  <c r="H228" i="150" s="1"/>
  <c r="G227" i="150"/>
  <c r="H227" i="150" s="1"/>
  <c r="G226" i="150"/>
  <c r="H226" i="150" s="1"/>
  <c r="G225" i="150"/>
  <c r="H225" i="150" s="1"/>
  <c r="G224" i="150"/>
  <c r="H224" i="150" s="1"/>
  <c r="G223" i="150"/>
  <c r="H223" i="150" s="1"/>
  <c r="G222" i="150"/>
  <c r="H222" i="150" s="1"/>
  <c r="G221" i="150"/>
  <c r="H221" i="150" s="1"/>
  <c r="G220" i="150"/>
  <c r="H220" i="150" s="1"/>
  <c r="G219" i="150"/>
  <c r="H219" i="150" s="1"/>
  <c r="G218" i="150"/>
  <c r="H218" i="150" s="1"/>
  <c r="G217" i="150"/>
  <c r="H217" i="150" s="1"/>
  <c r="G216" i="150"/>
  <c r="H216" i="150" s="1"/>
  <c r="G215" i="150"/>
  <c r="H215" i="150" s="1"/>
  <c r="G214" i="150"/>
  <c r="H214" i="150" s="1"/>
  <c r="G213" i="150"/>
  <c r="H213" i="150" s="1"/>
  <c r="G212" i="150"/>
  <c r="H212" i="150" s="1"/>
  <c r="G211" i="150"/>
  <c r="H211" i="150" s="1"/>
  <c r="H210" i="150"/>
  <c r="G210" i="150"/>
  <c r="G209" i="150"/>
  <c r="H209" i="150" s="1"/>
  <c r="G208" i="150"/>
  <c r="H208" i="150" s="1"/>
  <c r="G207" i="150"/>
  <c r="H207" i="150" s="1"/>
  <c r="G206" i="150"/>
  <c r="H206" i="150" s="1"/>
  <c r="G205" i="150"/>
  <c r="H205" i="150" s="1"/>
  <c r="G204" i="150"/>
  <c r="H204" i="150" s="1"/>
  <c r="G203" i="150"/>
  <c r="H203" i="150" s="1"/>
  <c r="G202" i="150"/>
  <c r="H202" i="150" s="1"/>
  <c r="G201" i="150"/>
  <c r="H201" i="150" s="1"/>
  <c r="G200" i="150"/>
  <c r="H200" i="150" s="1"/>
  <c r="G199" i="150"/>
  <c r="H199" i="150" s="1"/>
  <c r="G198" i="150"/>
  <c r="H198" i="150" s="1"/>
  <c r="G197" i="150"/>
  <c r="H197" i="150" s="1"/>
  <c r="G196" i="150"/>
  <c r="H196" i="150" s="1"/>
  <c r="G195" i="150"/>
  <c r="H195" i="150" s="1"/>
  <c r="G194" i="150"/>
  <c r="H194" i="150" s="1"/>
  <c r="G193" i="150"/>
  <c r="H193" i="150" s="1"/>
  <c r="G192" i="150"/>
  <c r="H192" i="150" s="1"/>
  <c r="G191" i="150"/>
  <c r="H191" i="150" s="1"/>
  <c r="G190" i="150"/>
  <c r="H190" i="150" s="1"/>
  <c r="G189" i="150"/>
  <c r="H189" i="150" s="1"/>
  <c r="G188" i="150"/>
  <c r="H188" i="150" s="1"/>
  <c r="G187" i="150"/>
  <c r="H187" i="150" s="1"/>
  <c r="G186" i="150"/>
  <c r="H186" i="150" s="1"/>
  <c r="G185" i="150"/>
  <c r="H185" i="150" s="1"/>
  <c r="G184" i="150"/>
  <c r="H184" i="150" s="1"/>
  <c r="G183" i="150"/>
  <c r="H183" i="150" s="1"/>
  <c r="G182" i="150"/>
  <c r="H182" i="150" s="1"/>
  <c r="G181" i="150"/>
  <c r="H181" i="150" s="1"/>
  <c r="G180" i="150"/>
  <c r="H180" i="150" s="1"/>
  <c r="G179" i="150"/>
  <c r="H179" i="150" s="1"/>
  <c r="G178" i="150"/>
  <c r="H178" i="150" s="1"/>
  <c r="G177" i="150"/>
  <c r="H177" i="150" s="1"/>
  <c r="G176" i="150"/>
  <c r="H176" i="150" s="1"/>
  <c r="G175" i="150"/>
  <c r="H175" i="150" s="1"/>
  <c r="G174" i="150"/>
  <c r="H174" i="150" s="1"/>
  <c r="G173" i="150"/>
  <c r="H173" i="150" s="1"/>
  <c r="G172" i="150"/>
  <c r="H172" i="150" s="1"/>
  <c r="G171" i="150"/>
  <c r="H171" i="150" s="1"/>
  <c r="G170" i="150"/>
  <c r="H170" i="150" s="1"/>
  <c r="G169" i="150"/>
  <c r="H169" i="150" s="1"/>
  <c r="G168" i="150"/>
  <c r="H168" i="150" s="1"/>
  <c r="G167" i="150"/>
  <c r="H167" i="150" s="1"/>
  <c r="G166" i="150"/>
  <c r="H166" i="150" s="1"/>
  <c r="G165" i="150"/>
  <c r="H165" i="150" s="1"/>
  <c r="G164" i="150"/>
  <c r="H164" i="150" s="1"/>
  <c r="G163" i="150"/>
  <c r="H163" i="150" s="1"/>
  <c r="G162" i="150"/>
  <c r="H162" i="150" s="1"/>
  <c r="G161" i="150"/>
  <c r="H161" i="150" s="1"/>
  <c r="G160" i="150"/>
  <c r="H160" i="150" s="1"/>
  <c r="G159" i="150"/>
  <c r="H159" i="150" s="1"/>
  <c r="G158" i="150"/>
  <c r="H158" i="150" s="1"/>
  <c r="G157" i="150"/>
  <c r="H157" i="150" s="1"/>
  <c r="G156" i="150"/>
  <c r="H156" i="150" s="1"/>
  <c r="G155" i="150"/>
  <c r="H155" i="150" s="1"/>
  <c r="G154" i="150"/>
  <c r="H154" i="150" s="1"/>
  <c r="G153" i="150"/>
  <c r="H153" i="150" s="1"/>
  <c r="G152" i="150"/>
  <c r="H152" i="150" s="1"/>
  <c r="G151" i="150"/>
  <c r="H151" i="150" s="1"/>
  <c r="G150" i="150"/>
  <c r="H150" i="150" s="1"/>
  <c r="G149" i="150"/>
  <c r="H149" i="150" s="1"/>
  <c r="G148" i="150"/>
  <c r="H148" i="150" s="1"/>
  <c r="G147" i="150"/>
  <c r="H147" i="150" s="1"/>
  <c r="G146" i="150"/>
  <c r="H146" i="150" s="1"/>
  <c r="G145" i="150"/>
  <c r="H145" i="150" s="1"/>
  <c r="G144" i="150"/>
  <c r="H144" i="150" s="1"/>
  <c r="G143" i="150"/>
  <c r="H143" i="150" s="1"/>
  <c r="G142" i="150"/>
  <c r="H142" i="150" s="1"/>
  <c r="G141" i="150"/>
  <c r="H141" i="150" s="1"/>
  <c r="G140" i="150"/>
  <c r="H140" i="150" s="1"/>
  <c r="G139" i="150"/>
  <c r="H139" i="150" s="1"/>
  <c r="G138" i="150"/>
  <c r="H138" i="150" s="1"/>
  <c r="G137" i="150"/>
  <c r="H137" i="150" s="1"/>
  <c r="G136" i="150"/>
  <c r="H136" i="150" s="1"/>
  <c r="G135" i="150"/>
  <c r="H135" i="150" s="1"/>
  <c r="G134" i="150"/>
  <c r="H134" i="150" s="1"/>
  <c r="G133" i="150"/>
  <c r="H133" i="150" s="1"/>
  <c r="G132" i="150"/>
  <c r="H132" i="150" s="1"/>
  <c r="G131" i="150"/>
  <c r="H131" i="150" s="1"/>
  <c r="G130" i="150"/>
  <c r="H130" i="150" s="1"/>
  <c r="G129" i="150"/>
  <c r="H129" i="150" s="1"/>
  <c r="G128" i="150"/>
  <c r="H128" i="150" s="1"/>
  <c r="G127" i="150"/>
  <c r="H127" i="150" s="1"/>
  <c r="G126" i="150"/>
  <c r="H126" i="150" s="1"/>
  <c r="G125" i="150"/>
  <c r="H125" i="150" s="1"/>
  <c r="G124" i="150"/>
  <c r="H124" i="150" s="1"/>
  <c r="G123" i="150"/>
  <c r="H123" i="150" s="1"/>
  <c r="G122" i="150"/>
  <c r="H122" i="150" s="1"/>
  <c r="G121" i="150"/>
  <c r="H121" i="150" s="1"/>
  <c r="G120" i="150"/>
  <c r="H120" i="150" s="1"/>
  <c r="G119" i="150"/>
  <c r="H119" i="150" s="1"/>
  <c r="G118" i="150"/>
  <c r="H118" i="150" s="1"/>
  <c r="G117" i="150"/>
  <c r="H117" i="150" s="1"/>
  <c r="G116" i="150"/>
  <c r="H116" i="150" s="1"/>
  <c r="G115" i="150"/>
  <c r="H115" i="150" s="1"/>
  <c r="G114" i="150"/>
  <c r="H114" i="150" s="1"/>
  <c r="G113" i="150"/>
  <c r="H113" i="150" s="1"/>
  <c r="G112" i="150"/>
  <c r="H112" i="150" s="1"/>
  <c r="G111" i="150"/>
  <c r="H111" i="150" s="1"/>
  <c r="G110" i="150"/>
  <c r="H110" i="150" s="1"/>
  <c r="G109" i="150"/>
  <c r="H109" i="150" s="1"/>
  <c r="G108" i="150"/>
  <c r="H108" i="150" s="1"/>
  <c r="G107" i="150"/>
  <c r="H107" i="150" s="1"/>
  <c r="G106" i="150"/>
  <c r="H106" i="150" s="1"/>
  <c r="G105" i="150"/>
  <c r="H105" i="150" s="1"/>
  <c r="G104" i="150"/>
  <c r="H104" i="150" s="1"/>
  <c r="G103" i="150"/>
  <c r="H103" i="150" s="1"/>
  <c r="G102" i="150"/>
  <c r="H102" i="150" s="1"/>
  <c r="G101" i="150"/>
  <c r="H101" i="150" s="1"/>
  <c r="G100" i="150"/>
  <c r="H100" i="150" s="1"/>
  <c r="G99" i="150"/>
  <c r="H99" i="150" s="1"/>
  <c r="G98" i="150"/>
  <c r="H98" i="150" s="1"/>
  <c r="G97" i="150"/>
  <c r="H97" i="150" s="1"/>
  <c r="G96" i="150"/>
  <c r="H96" i="150" s="1"/>
  <c r="G95" i="150"/>
  <c r="H95" i="150" s="1"/>
  <c r="G94" i="150"/>
  <c r="H94" i="150" s="1"/>
  <c r="G93" i="150"/>
  <c r="H93" i="150" s="1"/>
  <c r="G92" i="150"/>
  <c r="H92" i="150" s="1"/>
  <c r="G91" i="150"/>
  <c r="H91" i="150" s="1"/>
  <c r="G90" i="150"/>
  <c r="H90" i="150" s="1"/>
  <c r="G89" i="150"/>
  <c r="H89" i="150" s="1"/>
  <c r="G88" i="150"/>
  <c r="H88" i="150" s="1"/>
  <c r="G87" i="150"/>
  <c r="H87" i="150" s="1"/>
  <c r="G86" i="150"/>
  <c r="H86" i="150" s="1"/>
  <c r="G85" i="150"/>
  <c r="H85" i="150" s="1"/>
  <c r="G84" i="150"/>
  <c r="H84" i="150" s="1"/>
  <c r="H83" i="150"/>
  <c r="G83" i="150"/>
  <c r="G82" i="150"/>
  <c r="H82" i="150" s="1"/>
  <c r="G81" i="150"/>
  <c r="H81" i="150" s="1"/>
  <c r="G80" i="150"/>
  <c r="H80" i="150" s="1"/>
  <c r="G79" i="150"/>
  <c r="H79" i="150" s="1"/>
  <c r="G78" i="150"/>
  <c r="H78" i="150" s="1"/>
  <c r="G77" i="150"/>
  <c r="H77" i="150" s="1"/>
  <c r="G76" i="150"/>
  <c r="H76" i="150" s="1"/>
  <c r="G75" i="150"/>
  <c r="H75" i="150" s="1"/>
  <c r="G74" i="150"/>
  <c r="H74" i="150" s="1"/>
  <c r="G73" i="150"/>
  <c r="H73" i="150" s="1"/>
  <c r="G72" i="150"/>
  <c r="H72" i="150" s="1"/>
  <c r="G71" i="150"/>
  <c r="H71" i="150" s="1"/>
  <c r="G70" i="150"/>
  <c r="H70" i="150" s="1"/>
  <c r="G69" i="150"/>
  <c r="H69" i="150" s="1"/>
  <c r="G68" i="150"/>
  <c r="H68" i="150" s="1"/>
  <c r="G67" i="150"/>
  <c r="H67" i="150" s="1"/>
  <c r="G66" i="150"/>
  <c r="H66" i="150" s="1"/>
  <c r="G65" i="150"/>
  <c r="H65" i="150" s="1"/>
  <c r="G64" i="150"/>
  <c r="H64" i="150" s="1"/>
  <c r="G63" i="150"/>
  <c r="H63" i="150" s="1"/>
  <c r="G62" i="150"/>
  <c r="H62" i="150" s="1"/>
  <c r="H61" i="150"/>
  <c r="G60" i="150"/>
  <c r="H60" i="150" s="1"/>
  <c r="G59" i="150"/>
  <c r="H59" i="150" s="1"/>
  <c r="G58" i="150"/>
  <c r="H58" i="150" s="1"/>
  <c r="G57" i="150"/>
  <c r="H57" i="150" s="1"/>
  <c r="G56" i="150"/>
  <c r="H56" i="150" s="1"/>
  <c r="G55" i="150"/>
  <c r="H55" i="150" s="1"/>
  <c r="G54" i="150"/>
  <c r="H54" i="150" s="1"/>
  <c r="G53" i="150"/>
  <c r="H53" i="150" s="1"/>
  <c r="G52" i="150"/>
  <c r="H52" i="150" s="1"/>
  <c r="G51" i="150"/>
  <c r="H51" i="150" s="1"/>
  <c r="G50" i="150"/>
  <c r="H50" i="150" s="1"/>
  <c r="G49" i="150"/>
  <c r="H49" i="150" s="1"/>
  <c r="G48" i="150"/>
  <c r="H48" i="150" s="1"/>
  <c r="G47" i="150"/>
  <c r="H47" i="150" s="1"/>
  <c r="G46" i="150"/>
  <c r="H46" i="150" s="1"/>
  <c r="G45" i="150"/>
  <c r="H45" i="150" s="1"/>
  <c r="G44" i="150"/>
  <c r="H44" i="150" s="1"/>
  <c r="G43" i="150"/>
  <c r="H43" i="150" s="1"/>
  <c r="G42" i="150"/>
  <c r="H42" i="150" s="1"/>
  <c r="G41" i="150"/>
  <c r="H41" i="150" s="1"/>
  <c r="G40" i="150"/>
  <c r="H40" i="150" s="1"/>
  <c r="G39" i="150"/>
  <c r="H39" i="150" s="1"/>
  <c r="G38" i="150"/>
  <c r="H38" i="150" s="1"/>
  <c r="G37" i="150"/>
  <c r="H37" i="150" s="1"/>
  <c r="G36" i="150"/>
  <c r="H36" i="150" s="1"/>
  <c r="G35" i="150"/>
  <c r="H35" i="150" s="1"/>
  <c r="G34" i="150"/>
  <c r="H34" i="150" s="1"/>
  <c r="G33" i="150"/>
  <c r="H33" i="150" s="1"/>
  <c r="G32" i="150"/>
  <c r="H32" i="150" s="1"/>
  <c r="G31" i="150"/>
  <c r="H31" i="150" s="1"/>
  <c r="G30" i="150"/>
  <c r="H30" i="150" s="1"/>
  <c r="G29" i="150"/>
  <c r="H29" i="150" s="1"/>
  <c r="G28" i="150"/>
  <c r="H28" i="150" s="1"/>
  <c r="G27" i="150"/>
  <c r="H27" i="150" s="1"/>
  <c r="G26" i="150"/>
  <c r="H26" i="150" s="1"/>
  <c r="G25" i="150"/>
  <c r="H25" i="150" s="1"/>
  <c r="G24" i="150"/>
  <c r="H24" i="150" s="1"/>
  <c r="G23" i="150"/>
  <c r="H23" i="150" s="1"/>
  <c r="G22" i="150"/>
  <c r="H22" i="150" s="1"/>
  <c r="G21" i="150"/>
  <c r="H21" i="150" s="1"/>
  <c r="G20" i="150"/>
  <c r="H20" i="150" s="1"/>
  <c r="G19" i="150"/>
  <c r="H19" i="150" s="1"/>
  <c r="G18" i="150"/>
  <c r="H18" i="150" s="1"/>
  <c r="G17" i="150"/>
  <c r="H17" i="150" s="1"/>
  <c r="G16" i="150"/>
  <c r="H16" i="150" s="1"/>
  <c r="H15" i="150"/>
  <c r="G15" i="150"/>
  <c r="G14" i="150"/>
  <c r="H14" i="150" s="1"/>
  <c r="G13" i="150"/>
  <c r="H13" i="150" s="1"/>
  <c r="G12" i="150"/>
  <c r="H12" i="150" s="1"/>
  <c r="G11" i="150"/>
  <c r="H11" i="150" s="1"/>
  <c r="G10" i="150"/>
  <c r="H10" i="150" s="1"/>
  <c r="G9" i="150"/>
  <c r="H9" i="150" s="1"/>
  <c r="G8" i="150"/>
  <c r="H8" i="150" s="1"/>
  <c r="G7" i="150"/>
  <c r="H7" i="150" s="1"/>
  <c r="G6" i="150"/>
  <c r="H6" i="150" s="1"/>
  <c r="G5" i="150"/>
  <c r="H5" i="149"/>
  <c r="G402" i="150" l="1"/>
  <c r="H5" i="150"/>
  <c r="H402" i="150" s="1"/>
  <c r="F51" i="149"/>
  <c r="E51" i="149"/>
  <c r="G50" i="149"/>
  <c r="H50" i="149" s="1"/>
  <c r="G49" i="149"/>
  <c r="H49" i="149" s="1"/>
  <c r="G48" i="149"/>
  <c r="H48" i="149" s="1"/>
  <c r="G47" i="149"/>
  <c r="H47" i="149" s="1"/>
  <c r="G46" i="149"/>
  <c r="H46" i="149" s="1"/>
  <c r="G45" i="149"/>
  <c r="H45" i="149" s="1"/>
  <c r="G44" i="149"/>
  <c r="H44" i="149" s="1"/>
  <c r="G43" i="149"/>
  <c r="H43" i="149" s="1"/>
  <c r="G42" i="149"/>
  <c r="H42" i="149" s="1"/>
  <c r="G41" i="149"/>
  <c r="H41" i="149" s="1"/>
  <c r="G40" i="149"/>
  <c r="H40" i="149" s="1"/>
  <c r="G39" i="149"/>
  <c r="H39" i="149" s="1"/>
  <c r="G38" i="149"/>
  <c r="H38" i="149" s="1"/>
  <c r="G37" i="149"/>
  <c r="H37" i="149" s="1"/>
  <c r="G36" i="149"/>
  <c r="H36" i="149" s="1"/>
  <c r="G35" i="149"/>
  <c r="H35" i="149" s="1"/>
  <c r="G34" i="149"/>
  <c r="H34" i="149" s="1"/>
  <c r="G33" i="149"/>
  <c r="H33" i="149" s="1"/>
  <c r="G32" i="149"/>
  <c r="H32" i="149" s="1"/>
  <c r="G31" i="149"/>
  <c r="H31" i="149" s="1"/>
  <c r="G30" i="149"/>
  <c r="H30" i="149" s="1"/>
  <c r="G29" i="149"/>
  <c r="H29" i="149" s="1"/>
  <c r="G28" i="149"/>
  <c r="H28" i="149" s="1"/>
  <c r="G27" i="149"/>
  <c r="H27" i="149" s="1"/>
  <c r="G26" i="149"/>
  <c r="H26" i="149" s="1"/>
  <c r="G25" i="149"/>
  <c r="H25" i="149" s="1"/>
  <c r="G24" i="149"/>
  <c r="H24" i="149" s="1"/>
  <c r="G23" i="149"/>
  <c r="H23" i="149" s="1"/>
  <c r="G22" i="149"/>
  <c r="H22" i="149" s="1"/>
  <c r="G21" i="149"/>
  <c r="H21" i="149" s="1"/>
  <c r="G20" i="149"/>
  <c r="H20" i="149" s="1"/>
  <c r="G19" i="149"/>
  <c r="H19" i="149" s="1"/>
  <c r="G18" i="149"/>
  <c r="H18" i="149" s="1"/>
  <c r="G17" i="149"/>
  <c r="H17" i="149" s="1"/>
  <c r="G16" i="149"/>
  <c r="H16" i="149" s="1"/>
  <c r="G15" i="149"/>
  <c r="H15" i="149" s="1"/>
  <c r="G14" i="149"/>
  <c r="H14" i="149" s="1"/>
  <c r="G13" i="149"/>
  <c r="H13" i="149" s="1"/>
  <c r="G12" i="149"/>
  <c r="H12" i="149" s="1"/>
  <c r="G11" i="149"/>
  <c r="H11" i="149" s="1"/>
  <c r="G10" i="149"/>
  <c r="H10" i="149" s="1"/>
  <c r="G9" i="149"/>
  <c r="H9" i="149" s="1"/>
  <c r="G8" i="149"/>
  <c r="H8" i="149" s="1"/>
  <c r="G7" i="149"/>
  <c r="H7" i="149" s="1"/>
  <c r="G6" i="149"/>
  <c r="H6" i="149" s="1"/>
  <c r="G5" i="149"/>
  <c r="F401" i="148"/>
  <c r="E401" i="148"/>
  <c r="G400" i="148"/>
  <c r="H400" i="148" s="1"/>
  <c r="G399" i="148"/>
  <c r="H399" i="148" s="1"/>
  <c r="G398" i="148"/>
  <c r="H398" i="148" s="1"/>
  <c r="G397" i="148"/>
  <c r="H397" i="148" s="1"/>
  <c r="G396" i="148"/>
  <c r="H396" i="148" s="1"/>
  <c r="G395" i="148"/>
  <c r="H395" i="148" s="1"/>
  <c r="G394" i="148"/>
  <c r="H394" i="148" s="1"/>
  <c r="G393" i="148"/>
  <c r="H393" i="148" s="1"/>
  <c r="G392" i="148"/>
  <c r="H392" i="148" s="1"/>
  <c r="G391" i="148"/>
  <c r="H391" i="148" s="1"/>
  <c r="G390" i="148"/>
  <c r="H390" i="148" s="1"/>
  <c r="G389" i="148"/>
  <c r="H389" i="148" s="1"/>
  <c r="G388" i="148"/>
  <c r="H388" i="148" s="1"/>
  <c r="G387" i="148"/>
  <c r="H387" i="148" s="1"/>
  <c r="G386" i="148"/>
  <c r="H386" i="148" s="1"/>
  <c r="G385" i="148"/>
  <c r="H385" i="148" s="1"/>
  <c r="G384" i="148"/>
  <c r="H384" i="148" s="1"/>
  <c r="G383" i="148"/>
  <c r="H383" i="148" s="1"/>
  <c r="G382" i="148"/>
  <c r="H382" i="148" s="1"/>
  <c r="G381" i="148"/>
  <c r="H381" i="148" s="1"/>
  <c r="G380" i="148"/>
  <c r="H380" i="148" s="1"/>
  <c r="G379" i="148"/>
  <c r="H379" i="148" s="1"/>
  <c r="G378" i="148"/>
  <c r="H378" i="148" s="1"/>
  <c r="G377" i="148"/>
  <c r="H377" i="148" s="1"/>
  <c r="G376" i="148"/>
  <c r="H376" i="148" s="1"/>
  <c r="G375" i="148"/>
  <c r="H375" i="148" s="1"/>
  <c r="G374" i="148"/>
  <c r="H374" i="148" s="1"/>
  <c r="G373" i="148"/>
  <c r="H373" i="148" s="1"/>
  <c r="G372" i="148"/>
  <c r="H372" i="148" s="1"/>
  <c r="G371" i="148"/>
  <c r="H371" i="148" s="1"/>
  <c r="G370" i="148"/>
  <c r="H370" i="148" s="1"/>
  <c r="G369" i="148"/>
  <c r="H369" i="148" s="1"/>
  <c r="G368" i="148"/>
  <c r="H368" i="148" s="1"/>
  <c r="G367" i="148"/>
  <c r="H367" i="148" s="1"/>
  <c r="G366" i="148"/>
  <c r="H366" i="148" s="1"/>
  <c r="G365" i="148"/>
  <c r="H365" i="148" s="1"/>
  <c r="G364" i="148"/>
  <c r="H364" i="148" s="1"/>
  <c r="G363" i="148"/>
  <c r="H363" i="148" s="1"/>
  <c r="G362" i="148"/>
  <c r="H362" i="148" s="1"/>
  <c r="G361" i="148"/>
  <c r="H361" i="148" s="1"/>
  <c r="G360" i="148"/>
  <c r="H360" i="148" s="1"/>
  <c r="G359" i="148"/>
  <c r="H359" i="148" s="1"/>
  <c r="G358" i="148"/>
  <c r="H358" i="148" s="1"/>
  <c r="G357" i="148"/>
  <c r="H357" i="148" s="1"/>
  <c r="G356" i="148"/>
  <c r="H356" i="148" s="1"/>
  <c r="G355" i="148"/>
  <c r="H355" i="148" s="1"/>
  <c r="G354" i="148"/>
  <c r="H354" i="148" s="1"/>
  <c r="G353" i="148"/>
  <c r="H353" i="148" s="1"/>
  <c r="G352" i="148"/>
  <c r="H352" i="148" s="1"/>
  <c r="G351" i="148"/>
  <c r="H351" i="148" s="1"/>
  <c r="G350" i="148"/>
  <c r="H350" i="148" s="1"/>
  <c r="G349" i="148"/>
  <c r="H349" i="148" s="1"/>
  <c r="G348" i="148"/>
  <c r="H348" i="148" s="1"/>
  <c r="G347" i="148"/>
  <c r="H347" i="148" s="1"/>
  <c r="G346" i="148"/>
  <c r="H346" i="148" s="1"/>
  <c r="G345" i="148"/>
  <c r="H345" i="148" s="1"/>
  <c r="G344" i="148"/>
  <c r="H344" i="148" s="1"/>
  <c r="G343" i="148"/>
  <c r="H343" i="148" s="1"/>
  <c r="G342" i="148"/>
  <c r="H342" i="148" s="1"/>
  <c r="G341" i="148"/>
  <c r="H341" i="148" s="1"/>
  <c r="G340" i="148"/>
  <c r="H340" i="148" s="1"/>
  <c r="G339" i="148"/>
  <c r="H339" i="148" s="1"/>
  <c r="G338" i="148"/>
  <c r="H338" i="148" s="1"/>
  <c r="G337" i="148"/>
  <c r="H337" i="148" s="1"/>
  <c r="G336" i="148"/>
  <c r="H336" i="148" s="1"/>
  <c r="G335" i="148"/>
  <c r="H335" i="148" s="1"/>
  <c r="G334" i="148"/>
  <c r="H334" i="148" s="1"/>
  <c r="G333" i="148"/>
  <c r="H333" i="148" s="1"/>
  <c r="G332" i="148"/>
  <c r="H332" i="148" s="1"/>
  <c r="G331" i="148"/>
  <c r="H331" i="148" s="1"/>
  <c r="G330" i="148"/>
  <c r="H330" i="148" s="1"/>
  <c r="G329" i="148"/>
  <c r="H329" i="148" s="1"/>
  <c r="G328" i="148"/>
  <c r="H328" i="148" s="1"/>
  <c r="G327" i="148"/>
  <c r="H327" i="148" s="1"/>
  <c r="G326" i="148"/>
  <c r="H326" i="148" s="1"/>
  <c r="G325" i="148"/>
  <c r="H325" i="148" s="1"/>
  <c r="G324" i="148"/>
  <c r="H324" i="148" s="1"/>
  <c r="G323" i="148"/>
  <c r="H323" i="148" s="1"/>
  <c r="G322" i="148"/>
  <c r="H322" i="148" s="1"/>
  <c r="G321" i="148"/>
  <c r="H321" i="148" s="1"/>
  <c r="G320" i="148"/>
  <c r="H320" i="148" s="1"/>
  <c r="G319" i="148"/>
  <c r="H319" i="148" s="1"/>
  <c r="G318" i="148"/>
  <c r="H318" i="148" s="1"/>
  <c r="G317" i="148"/>
  <c r="H317" i="148" s="1"/>
  <c r="G316" i="148"/>
  <c r="H316" i="148" s="1"/>
  <c r="G315" i="148"/>
  <c r="H315" i="148" s="1"/>
  <c r="H314" i="148"/>
  <c r="G313" i="148"/>
  <c r="H313" i="148" s="1"/>
  <c r="G312" i="148"/>
  <c r="H312" i="148" s="1"/>
  <c r="G311" i="148"/>
  <c r="H311" i="148" s="1"/>
  <c r="G310" i="148"/>
  <c r="H310" i="148" s="1"/>
  <c r="G309" i="148"/>
  <c r="H309" i="148" s="1"/>
  <c r="G308" i="148"/>
  <c r="H308" i="148" s="1"/>
  <c r="G307" i="148"/>
  <c r="H307" i="148" s="1"/>
  <c r="G306" i="148"/>
  <c r="H306" i="148" s="1"/>
  <c r="G305" i="148"/>
  <c r="H305" i="148" s="1"/>
  <c r="G304" i="148"/>
  <c r="H304" i="148" s="1"/>
  <c r="G303" i="148"/>
  <c r="H303" i="148" s="1"/>
  <c r="G302" i="148"/>
  <c r="H302" i="148" s="1"/>
  <c r="G301" i="148"/>
  <c r="H301" i="148" s="1"/>
  <c r="G300" i="148"/>
  <c r="H300" i="148" s="1"/>
  <c r="G299" i="148"/>
  <c r="H299" i="148" s="1"/>
  <c r="G298" i="148"/>
  <c r="H298" i="148" s="1"/>
  <c r="G297" i="148"/>
  <c r="H297" i="148" s="1"/>
  <c r="G296" i="148"/>
  <c r="H296" i="148" s="1"/>
  <c r="G295" i="148"/>
  <c r="H295" i="148" s="1"/>
  <c r="G294" i="148"/>
  <c r="H294" i="148" s="1"/>
  <c r="G293" i="148"/>
  <c r="H293" i="148" s="1"/>
  <c r="G292" i="148"/>
  <c r="H292" i="148" s="1"/>
  <c r="G291" i="148"/>
  <c r="H291" i="148" s="1"/>
  <c r="G290" i="148"/>
  <c r="H290" i="148" s="1"/>
  <c r="G289" i="148"/>
  <c r="H289" i="148" s="1"/>
  <c r="G288" i="148"/>
  <c r="H288" i="148" s="1"/>
  <c r="G287" i="148"/>
  <c r="H287" i="148" s="1"/>
  <c r="G286" i="148"/>
  <c r="H286" i="148" s="1"/>
  <c r="G285" i="148"/>
  <c r="H285" i="148" s="1"/>
  <c r="G284" i="148"/>
  <c r="H284" i="148" s="1"/>
  <c r="G283" i="148"/>
  <c r="H283" i="148" s="1"/>
  <c r="G282" i="148"/>
  <c r="H282" i="148" s="1"/>
  <c r="G281" i="148"/>
  <c r="H281" i="148" s="1"/>
  <c r="G280" i="148"/>
  <c r="H280" i="148" s="1"/>
  <c r="G279" i="148"/>
  <c r="H279" i="148" s="1"/>
  <c r="G278" i="148"/>
  <c r="H278" i="148" s="1"/>
  <c r="G277" i="148"/>
  <c r="H277" i="148" s="1"/>
  <c r="G276" i="148"/>
  <c r="H276" i="148" s="1"/>
  <c r="G275" i="148"/>
  <c r="H275" i="148" s="1"/>
  <c r="G274" i="148"/>
  <c r="H274" i="148" s="1"/>
  <c r="G273" i="148"/>
  <c r="H273" i="148" s="1"/>
  <c r="G272" i="148"/>
  <c r="H272" i="148" s="1"/>
  <c r="G271" i="148"/>
  <c r="H271" i="148" s="1"/>
  <c r="G270" i="148"/>
  <c r="H270" i="148" s="1"/>
  <c r="G269" i="148"/>
  <c r="H269" i="148" s="1"/>
  <c r="G268" i="148"/>
  <c r="H268" i="148" s="1"/>
  <c r="G267" i="148"/>
  <c r="H267" i="148" s="1"/>
  <c r="G266" i="148"/>
  <c r="H266" i="148" s="1"/>
  <c r="G265" i="148"/>
  <c r="H265" i="148" s="1"/>
  <c r="G264" i="148"/>
  <c r="H264" i="148" s="1"/>
  <c r="G263" i="148"/>
  <c r="H263" i="148" s="1"/>
  <c r="G262" i="148"/>
  <c r="H262" i="148" s="1"/>
  <c r="G261" i="148"/>
  <c r="H261" i="148" s="1"/>
  <c r="G260" i="148"/>
  <c r="H260" i="148" s="1"/>
  <c r="G259" i="148"/>
  <c r="H259" i="148" s="1"/>
  <c r="G258" i="148"/>
  <c r="H258" i="148" s="1"/>
  <c r="G257" i="148"/>
  <c r="H257" i="148" s="1"/>
  <c r="G256" i="148"/>
  <c r="H256" i="148" s="1"/>
  <c r="G255" i="148"/>
  <c r="H255" i="148" s="1"/>
  <c r="G254" i="148"/>
  <c r="H254" i="148" s="1"/>
  <c r="G253" i="148"/>
  <c r="H253" i="148" s="1"/>
  <c r="G252" i="148"/>
  <c r="H252" i="148" s="1"/>
  <c r="G251" i="148"/>
  <c r="H251" i="148" s="1"/>
  <c r="G250" i="148"/>
  <c r="H250" i="148" s="1"/>
  <c r="G249" i="148"/>
  <c r="H249" i="148" s="1"/>
  <c r="G248" i="148"/>
  <c r="H248" i="148" s="1"/>
  <c r="G247" i="148"/>
  <c r="H247" i="148" s="1"/>
  <c r="G246" i="148"/>
  <c r="H246" i="148" s="1"/>
  <c r="G245" i="148"/>
  <c r="H245" i="148" s="1"/>
  <c r="G244" i="148"/>
  <c r="H244" i="148" s="1"/>
  <c r="G243" i="148"/>
  <c r="H243" i="148" s="1"/>
  <c r="G242" i="148"/>
  <c r="H242" i="148" s="1"/>
  <c r="G241" i="148"/>
  <c r="H241" i="148" s="1"/>
  <c r="G240" i="148"/>
  <c r="H240" i="148" s="1"/>
  <c r="G239" i="148"/>
  <c r="H239" i="148" s="1"/>
  <c r="G238" i="148"/>
  <c r="H238" i="148" s="1"/>
  <c r="G237" i="148"/>
  <c r="H237" i="148" s="1"/>
  <c r="G236" i="148"/>
  <c r="H236" i="148" s="1"/>
  <c r="G235" i="148"/>
  <c r="H235" i="148" s="1"/>
  <c r="G234" i="148"/>
  <c r="H234" i="148" s="1"/>
  <c r="G233" i="148"/>
  <c r="H233" i="148" s="1"/>
  <c r="G232" i="148"/>
  <c r="H232" i="148" s="1"/>
  <c r="G231" i="148"/>
  <c r="H231" i="148" s="1"/>
  <c r="G230" i="148"/>
  <c r="H230" i="148" s="1"/>
  <c r="G229" i="148"/>
  <c r="H229" i="148" s="1"/>
  <c r="G228" i="148"/>
  <c r="H228" i="148" s="1"/>
  <c r="G227" i="148"/>
  <c r="H227" i="148" s="1"/>
  <c r="G226" i="148"/>
  <c r="H226" i="148" s="1"/>
  <c r="G225" i="148"/>
  <c r="H225" i="148" s="1"/>
  <c r="G224" i="148"/>
  <c r="H224" i="148" s="1"/>
  <c r="G223" i="148"/>
  <c r="H223" i="148" s="1"/>
  <c r="G222" i="148"/>
  <c r="H222" i="148" s="1"/>
  <c r="G221" i="148"/>
  <c r="H221" i="148" s="1"/>
  <c r="G220" i="148"/>
  <c r="H220" i="148" s="1"/>
  <c r="G219" i="148"/>
  <c r="H219" i="148" s="1"/>
  <c r="G218" i="148"/>
  <c r="H218" i="148" s="1"/>
  <c r="G217" i="148"/>
  <c r="H217" i="148" s="1"/>
  <c r="G216" i="148"/>
  <c r="H216" i="148" s="1"/>
  <c r="G215" i="148"/>
  <c r="H215" i="148" s="1"/>
  <c r="G214" i="148"/>
  <c r="H214" i="148" s="1"/>
  <c r="G213" i="148"/>
  <c r="H213" i="148" s="1"/>
  <c r="G212" i="148"/>
  <c r="H212" i="148" s="1"/>
  <c r="G211" i="148"/>
  <c r="H211" i="148" s="1"/>
  <c r="G210" i="148"/>
  <c r="H210" i="148" s="1"/>
  <c r="G209" i="148"/>
  <c r="H209" i="148" s="1"/>
  <c r="G208" i="148"/>
  <c r="H208" i="148" s="1"/>
  <c r="G207" i="148"/>
  <c r="H207" i="148" s="1"/>
  <c r="G206" i="148"/>
  <c r="H206" i="148" s="1"/>
  <c r="G205" i="148"/>
  <c r="H205" i="148" s="1"/>
  <c r="G204" i="148"/>
  <c r="H204" i="148" s="1"/>
  <c r="G203" i="148"/>
  <c r="H203" i="148" s="1"/>
  <c r="G202" i="148"/>
  <c r="H202" i="148" s="1"/>
  <c r="G201" i="148"/>
  <c r="H201" i="148" s="1"/>
  <c r="G200" i="148"/>
  <c r="H200" i="148" s="1"/>
  <c r="G199" i="148"/>
  <c r="H199" i="148" s="1"/>
  <c r="G198" i="148"/>
  <c r="H198" i="148" s="1"/>
  <c r="G197" i="148"/>
  <c r="H197" i="148" s="1"/>
  <c r="G196" i="148"/>
  <c r="H196" i="148" s="1"/>
  <c r="G195" i="148"/>
  <c r="H195" i="148" s="1"/>
  <c r="G194" i="148"/>
  <c r="H194" i="148" s="1"/>
  <c r="G193" i="148"/>
  <c r="H193" i="148" s="1"/>
  <c r="G192" i="148"/>
  <c r="H192" i="148" s="1"/>
  <c r="G191" i="148"/>
  <c r="H191" i="148" s="1"/>
  <c r="G190" i="148"/>
  <c r="H190" i="148" s="1"/>
  <c r="G189" i="148"/>
  <c r="H189" i="148" s="1"/>
  <c r="G188" i="148"/>
  <c r="H188" i="148" s="1"/>
  <c r="G187" i="148"/>
  <c r="H187" i="148" s="1"/>
  <c r="G186" i="148"/>
  <c r="H186" i="148" s="1"/>
  <c r="G185" i="148"/>
  <c r="H185" i="148" s="1"/>
  <c r="G184" i="148"/>
  <c r="H184" i="148" s="1"/>
  <c r="G183" i="148"/>
  <c r="H183" i="148" s="1"/>
  <c r="G182" i="148"/>
  <c r="H182" i="148" s="1"/>
  <c r="G181" i="148"/>
  <c r="H181" i="148" s="1"/>
  <c r="G180" i="148"/>
  <c r="H180" i="148" s="1"/>
  <c r="G179" i="148"/>
  <c r="H179" i="148" s="1"/>
  <c r="G178" i="148"/>
  <c r="H178" i="148" s="1"/>
  <c r="G177" i="148"/>
  <c r="H177" i="148" s="1"/>
  <c r="G176" i="148"/>
  <c r="H176" i="148" s="1"/>
  <c r="G175" i="148"/>
  <c r="H175" i="148" s="1"/>
  <c r="G174" i="148"/>
  <c r="H174" i="148" s="1"/>
  <c r="G173" i="148"/>
  <c r="H173" i="148" s="1"/>
  <c r="G172" i="148"/>
  <c r="H172" i="148" s="1"/>
  <c r="G171" i="148"/>
  <c r="H171" i="148" s="1"/>
  <c r="G170" i="148"/>
  <c r="H170" i="148" s="1"/>
  <c r="G169" i="148"/>
  <c r="H169" i="148" s="1"/>
  <c r="G168" i="148"/>
  <c r="H168" i="148" s="1"/>
  <c r="G167" i="148"/>
  <c r="H167" i="148" s="1"/>
  <c r="G166" i="148"/>
  <c r="H166" i="148" s="1"/>
  <c r="G165" i="148"/>
  <c r="H165" i="148" s="1"/>
  <c r="G164" i="148"/>
  <c r="H164" i="148" s="1"/>
  <c r="G163" i="148"/>
  <c r="H163" i="148" s="1"/>
  <c r="G162" i="148"/>
  <c r="H162" i="148" s="1"/>
  <c r="G161" i="148"/>
  <c r="H161" i="148" s="1"/>
  <c r="G160" i="148"/>
  <c r="H160" i="148" s="1"/>
  <c r="G159" i="148"/>
  <c r="H159" i="148" s="1"/>
  <c r="G158" i="148"/>
  <c r="H158" i="148" s="1"/>
  <c r="G157" i="148"/>
  <c r="H157" i="148" s="1"/>
  <c r="G156" i="148"/>
  <c r="H156" i="148" s="1"/>
  <c r="G155" i="148"/>
  <c r="H155" i="148" s="1"/>
  <c r="G154" i="148"/>
  <c r="H154" i="148" s="1"/>
  <c r="G153" i="148"/>
  <c r="H153" i="148" s="1"/>
  <c r="G152" i="148"/>
  <c r="H152" i="148" s="1"/>
  <c r="G151" i="148"/>
  <c r="H151" i="148" s="1"/>
  <c r="G150" i="148"/>
  <c r="H150" i="148" s="1"/>
  <c r="G149" i="148"/>
  <c r="H149" i="148" s="1"/>
  <c r="G148" i="148"/>
  <c r="H148" i="148" s="1"/>
  <c r="G147" i="148"/>
  <c r="H147" i="148" s="1"/>
  <c r="G146" i="148"/>
  <c r="H146" i="148" s="1"/>
  <c r="G145" i="148"/>
  <c r="H145" i="148" s="1"/>
  <c r="G144" i="148"/>
  <c r="H144" i="148" s="1"/>
  <c r="G143" i="148"/>
  <c r="H143" i="148" s="1"/>
  <c r="G142" i="148"/>
  <c r="H142" i="148" s="1"/>
  <c r="G141" i="148"/>
  <c r="H141" i="148" s="1"/>
  <c r="G140" i="148"/>
  <c r="H140" i="148" s="1"/>
  <c r="G139" i="148"/>
  <c r="H139" i="148" s="1"/>
  <c r="G138" i="148"/>
  <c r="H138" i="148" s="1"/>
  <c r="G137" i="148"/>
  <c r="H137" i="148" s="1"/>
  <c r="G136" i="148"/>
  <c r="H136" i="148" s="1"/>
  <c r="G135" i="148"/>
  <c r="H135" i="148" s="1"/>
  <c r="G134" i="148"/>
  <c r="H134" i="148" s="1"/>
  <c r="G133" i="148"/>
  <c r="H133" i="148" s="1"/>
  <c r="G132" i="148"/>
  <c r="H132" i="148" s="1"/>
  <c r="G131" i="148"/>
  <c r="H131" i="148" s="1"/>
  <c r="G130" i="148"/>
  <c r="H130" i="148" s="1"/>
  <c r="G129" i="148"/>
  <c r="H129" i="148" s="1"/>
  <c r="G128" i="148"/>
  <c r="H128" i="148" s="1"/>
  <c r="G127" i="148"/>
  <c r="H127" i="148" s="1"/>
  <c r="G126" i="148"/>
  <c r="H126" i="148" s="1"/>
  <c r="G125" i="148"/>
  <c r="H125" i="148" s="1"/>
  <c r="G124" i="148"/>
  <c r="H124" i="148" s="1"/>
  <c r="G123" i="148"/>
  <c r="H123" i="148" s="1"/>
  <c r="G122" i="148"/>
  <c r="H122" i="148" s="1"/>
  <c r="G121" i="148"/>
  <c r="H121" i="148" s="1"/>
  <c r="G120" i="148"/>
  <c r="H120" i="148" s="1"/>
  <c r="G119" i="148"/>
  <c r="H119" i="148" s="1"/>
  <c r="G118" i="148"/>
  <c r="H118" i="148" s="1"/>
  <c r="G117" i="148"/>
  <c r="H117" i="148" s="1"/>
  <c r="G116" i="148"/>
  <c r="H116" i="148" s="1"/>
  <c r="G115" i="148"/>
  <c r="H115" i="148" s="1"/>
  <c r="G114" i="148"/>
  <c r="H114" i="148" s="1"/>
  <c r="G113" i="148"/>
  <c r="H113" i="148" s="1"/>
  <c r="G112" i="148"/>
  <c r="H112" i="148" s="1"/>
  <c r="G111" i="148"/>
  <c r="H111" i="148" s="1"/>
  <c r="G110" i="148"/>
  <c r="H110" i="148" s="1"/>
  <c r="G109" i="148"/>
  <c r="H109" i="148" s="1"/>
  <c r="G108" i="148"/>
  <c r="H108" i="148" s="1"/>
  <c r="G107" i="148"/>
  <c r="H107" i="148" s="1"/>
  <c r="G106" i="148"/>
  <c r="H106" i="148" s="1"/>
  <c r="G105" i="148"/>
  <c r="H105" i="148" s="1"/>
  <c r="G104" i="148"/>
  <c r="H104" i="148" s="1"/>
  <c r="G103" i="148"/>
  <c r="H103" i="148" s="1"/>
  <c r="G102" i="148"/>
  <c r="H102" i="148" s="1"/>
  <c r="G101" i="148"/>
  <c r="H101" i="148" s="1"/>
  <c r="G100" i="148"/>
  <c r="H100" i="148" s="1"/>
  <c r="G99" i="148"/>
  <c r="H99" i="148" s="1"/>
  <c r="G98" i="148"/>
  <c r="H98" i="148" s="1"/>
  <c r="G97" i="148"/>
  <c r="H97" i="148" s="1"/>
  <c r="G96" i="148"/>
  <c r="H96" i="148" s="1"/>
  <c r="G95" i="148"/>
  <c r="H95" i="148" s="1"/>
  <c r="G94" i="148"/>
  <c r="H94" i="148" s="1"/>
  <c r="G93" i="148"/>
  <c r="H93" i="148" s="1"/>
  <c r="G92" i="148"/>
  <c r="H92" i="148" s="1"/>
  <c r="G91" i="148"/>
  <c r="H91" i="148" s="1"/>
  <c r="G90" i="148"/>
  <c r="H90" i="148" s="1"/>
  <c r="G89" i="148"/>
  <c r="H89" i="148" s="1"/>
  <c r="G88" i="148"/>
  <c r="H88" i="148" s="1"/>
  <c r="G87" i="148"/>
  <c r="H87" i="148" s="1"/>
  <c r="G86" i="148"/>
  <c r="H86" i="148" s="1"/>
  <c r="G85" i="148"/>
  <c r="H85" i="148" s="1"/>
  <c r="G84" i="148"/>
  <c r="H84" i="148" s="1"/>
  <c r="G83" i="148"/>
  <c r="H83" i="148" s="1"/>
  <c r="G82" i="148"/>
  <c r="H82" i="148" s="1"/>
  <c r="G81" i="148"/>
  <c r="H81" i="148" s="1"/>
  <c r="G80" i="148"/>
  <c r="H80" i="148" s="1"/>
  <c r="G79" i="148"/>
  <c r="H79" i="148" s="1"/>
  <c r="G78" i="148"/>
  <c r="H78" i="148" s="1"/>
  <c r="G77" i="148"/>
  <c r="H77" i="148" s="1"/>
  <c r="G76" i="148"/>
  <c r="H76" i="148" s="1"/>
  <c r="G75" i="148"/>
  <c r="H75" i="148" s="1"/>
  <c r="G74" i="148"/>
  <c r="H74" i="148" s="1"/>
  <c r="G73" i="148"/>
  <c r="H73" i="148" s="1"/>
  <c r="G72" i="148"/>
  <c r="H72" i="148" s="1"/>
  <c r="G71" i="148"/>
  <c r="H71" i="148" s="1"/>
  <c r="G70" i="148"/>
  <c r="H70" i="148" s="1"/>
  <c r="G69" i="148"/>
  <c r="H69" i="148" s="1"/>
  <c r="G68" i="148"/>
  <c r="H68" i="148" s="1"/>
  <c r="G67" i="148"/>
  <c r="H67" i="148" s="1"/>
  <c r="G66" i="148"/>
  <c r="H66" i="148" s="1"/>
  <c r="G65" i="148"/>
  <c r="H65" i="148" s="1"/>
  <c r="G64" i="148"/>
  <c r="H64" i="148" s="1"/>
  <c r="G63" i="148"/>
  <c r="H63" i="148" s="1"/>
  <c r="G62" i="148"/>
  <c r="H62" i="148" s="1"/>
  <c r="H61" i="148"/>
  <c r="G60" i="148"/>
  <c r="H60" i="148" s="1"/>
  <c r="G59" i="148"/>
  <c r="H59" i="148" s="1"/>
  <c r="G58" i="148"/>
  <c r="H58" i="148" s="1"/>
  <c r="G57" i="148"/>
  <c r="H57" i="148" s="1"/>
  <c r="G56" i="148"/>
  <c r="H56" i="148" s="1"/>
  <c r="G55" i="148"/>
  <c r="H55" i="148" s="1"/>
  <c r="G54" i="148"/>
  <c r="H54" i="148" s="1"/>
  <c r="G53" i="148"/>
  <c r="H53" i="148" s="1"/>
  <c r="G52" i="148"/>
  <c r="H52" i="148" s="1"/>
  <c r="G51" i="148"/>
  <c r="H51" i="148" s="1"/>
  <c r="G50" i="148"/>
  <c r="H50" i="148" s="1"/>
  <c r="G49" i="148"/>
  <c r="H49" i="148" s="1"/>
  <c r="G48" i="148"/>
  <c r="H48" i="148" s="1"/>
  <c r="G47" i="148"/>
  <c r="H47" i="148" s="1"/>
  <c r="G46" i="148"/>
  <c r="H46" i="148" s="1"/>
  <c r="G45" i="148"/>
  <c r="H45" i="148" s="1"/>
  <c r="G44" i="148"/>
  <c r="H44" i="148" s="1"/>
  <c r="G43" i="148"/>
  <c r="H43" i="148" s="1"/>
  <c r="G42" i="148"/>
  <c r="H42" i="148" s="1"/>
  <c r="G41" i="148"/>
  <c r="H41" i="148" s="1"/>
  <c r="G40" i="148"/>
  <c r="H40" i="148" s="1"/>
  <c r="G39" i="148"/>
  <c r="H39" i="148" s="1"/>
  <c r="G38" i="148"/>
  <c r="H38" i="148" s="1"/>
  <c r="G37" i="148"/>
  <c r="H37" i="148" s="1"/>
  <c r="G36" i="148"/>
  <c r="H36" i="148" s="1"/>
  <c r="G35" i="148"/>
  <c r="H35" i="148" s="1"/>
  <c r="G34" i="148"/>
  <c r="H34" i="148" s="1"/>
  <c r="G33" i="148"/>
  <c r="H33" i="148" s="1"/>
  <c r="G32" i="148"/>
  <c r="H32" i="148" s="1"/>
  <c r="G31" i="148"/>
  <c r="H31" i="148" s="1"/>
  <c r="G30" i="148"/>
  <c r="H30" i="148" s="1"/>
  <c r="G29" i="148"/>
  <c r="H29" i="148" s="1"/>
  <c r="G28" i="148"/>
  <c r="H28" i="148" s="1"/>
  <c r="G27" i="148"/>
  <c r="H27" i="148" s="1"/>
  <c r="G26" i="148"/>
  <c r="H26" i="148" s="1"/>
  <c r="G25" i="148"/>
  <c r="H25" i="148" s="1"/>
  <c r="G24" i="148"/>
  <c r="H24" i="148" s="1"/>
  <c r="G23" i="148"/>
  <c r="H23" i="148" s="1"/>
  <c r="G22" i="148"/>
  <c r="H22" i="148" s="1"/>
  <c r="G21" i="148"/>
  <c r="H21" i="148" s="1"/>
  <c r="G20" i="148"/>
  <c r="H20" i="148" s="1"/>
  <c r="G19" i="148"/>
  <c r="H19" i="148" s="1"/>
  <c r="G18" i="148"/>
  <c r="H18" i="148" s="1"/>
  <c r="G17" i="148"/>
  <c r="H17" i="148" s="1"/>
  <c r="G16" i="148"/>
  <c r="H16" i="148" s="1"/>
  <c r="G15" i="148"/>
  <c r="H15" i="148" s="1"/>
  <c r="G14" i="148"/>
  <c r="H14" i="148" s="1"/>
  <c r="G13" i="148"/>
  <c r="H13" i="148" s="1"/>
  <c r="G12" i="148"/>
  <c r="H12" i="148" s="1"/>
  <c r="G11" i="148"/>
  <c r="H11" i="148" s="1"/>
  <c r="G10" i="148"/>
  <c r="H10" i="148" s="1"/>
  <c r="G9" i="148"/>
  <c r="H9" i="148" s="1"/>
  <c r="G8" i="148"/>
  <c r="H8" i="148" s="1"/>
  <c r="G7" i="148"/>
  <c r="H7" i="148" s="1"/>
  <c r="G6" i="148"/>
  <c r="H6" i="148" s="1"/>
  <c r="G5" i="148"/>
  <c r="F43" i="147"/>
  <c r="E43" i="147"/>
  <c r="D43" i="147"/>
  <c r="G42" i="147"/>
  <c r="H42" i="147" s="1"/>
  <c r="G41" i="147"/>
  <c r="H41" i="147" s="1"/>
  <c r="G40" i="147"/>
  <c r="H40" i="147" s="1"/>
  <c r="G39" i="147"/>
  <c r="H39" i="147" s="1"/>
  <c r="G38" i="147"/>
  <c r="H38" i="147" s="1"/>
  <c r="G37" i="147"/>
  <c r="H37" i="147" s="1"/>
  <c r="G36" i="147"/>
  <c r="H36" i="147" s="1"/>
  <c r="G35" i="147"/>
  <c r="H35" i="147" s="1"/>
  <c r="G34" i="147"/>
  <c r="H34" i="147" s="1"/>
  <c r="G33" i="147"/>
  <c r="H33" i="147" s="1"/>
  <c r="G32" i="147"/>
  <c r="H32" i="147" s="1"/>
  <c r="G31" i="147"/>
  <c r="H31" i="147" s="1"/>
  <c r="G30" i="147"/>
  <c r="H30" i="147" s="1"/>
  <c r="G29" i="147"/>
  <c r="H29" i="147" s="1"/>
  <c r="G28" i="147"/>
  <c r="H28" i="147" s="1"/>
  <c r="G27" i="147"/>
  <c r="H27" i="147" s="1"/>
  <c r="G26" i="147"/>
  <c r="H26" i="147" s="1"/>
  <c r="G25" i="147"/>
  <c r="H25" i="147" s="1"/>
  <c r="G24" i="147"/>
  <c r="H24" i="147" s="1"/>
  <c r="G23" i="147"/>
  <c r="H23" i="147" s="1"/>
  <c r="G22" i="147"/>
  <c r="H22" i="147" s="1"/>
  <c r="G21" i="147"/>
  <c r="H21" i="147" s="1"/>
  <c r="G20" i="147"/>
  <c r="H20" i="147" s="1"/>
  <c r="G19" i="147"/>
  <c r="H19" i="147" s="1"/>
  <c r="G18" i="147"/>
  <c r="H18" i="147" s="1"/>
  <c r="G17" i="147"/>
  <c r="H17" i="147" s="1"/>
  <c r="G16" i="147"/>
  <c r="H16" i="147" s="1"/>
  <c r="G15" i="147"/>
  <c r="H15" i="147" s="1"/>
  <c r="G14" i="147"/>
  <c r="H14" i="147" s="1"/>
  <c r="G13" i="147"/>
  <c r="H13" i="147" s="1"/>
  <c r="G12" i="147"/>
  <c r="H12" i="147" s="1"/>
  <c r="G11" i="147"/>
  <c r="H11" i="147" s="1"/>
  <c r="G10" i="147"/>
  <c r="H10" i="147" s="1"/>
  <c r="G9" i="147"/>
  <c r="H9" i="147" s="1"/>
  <c r="G8" i="147"/>
  <c r="H8" i="147" s="1"/>
  <c r="G7" i="147"/>
  <c r="H7" i="147" s="1"/>
  <c r="G6" i="147"/>
  <c r="H6" i="147" s="1"/>
  <c r="G5" i="147"/>
  <c r="F402" i="146"/>
  <c r="E402" i="146"/>
  <c r="D402" i="146"/>
  <c r="G401" i="146"/>
  <c r="H401" i="146" s="1"/>
  <c r="G400" i="146"/>
  <c r="H400" i="146" s="1"/>
  <c r="G399" i="146"/>
  <c r="H399" i="146" s="1"/>
  <c r="G398" i="146"/>
  <c r="H398" i="146" s="1"/>
  <c r="G397" i="146"/>
  <c r="H397" i="146" s="1"/>
  <c r="G396" i="146"/>
  <c r="H396" i="146" s="1"/>
  <c r="G395" i="146"/>
  <c r="H395" i="146" s="1"/>
  <c r="G394" i="146"/>
  <c r="H394" i="146" s="1"/>
  <c r="G393" i="146"/>
  <c r="H393" i="146" s="1"/>
  <c r="G392" i="146"/>
  <c r="H392" i="146" s="1"/>
  <c r="G391" i="146"/>
  <c r="H391" i="146" s="1"/>
  <c r="G390" i="146"/>
  <c r="H390" i="146" s="1"/>
  <c r="G389" i="146"/>
  <c r="H389" i="146" s="1"/>
  <c r="G388" i="146"/>
  <c r="H388" i="146" s="1"/>
  <c r="G387" i="146"/>
  <c r="H387" i="146" s="1"/>
  <c r="G386" i="146"/>
  <c r="H386" i="146" s="1"/>
  <c r="G385" i="146"/>
  <c r="H385" i="146" s="1"/>
  <c r="G384" i="146"/>
  <c r="H384" i="146" s="1"/>
  <c r="G383" i="146"/>
  <c r="H383" i="146" s="1"/>
  <c r="G382" i="146"/>
  <c r="H382" i="146" s="1"/>
  <c r="G381" i="146"/>
  <c r="H381" i="146" s="1"/>
  <c r="G380" i="146"/>
  <c r="H380" i="146" s="1"/>
  <c r="G379" i="146"/>
  <c r="H379" i="146" s="1"/>
  <c r="G378" i="146"/>
  <c r="H378" i="146" s="1"/>
  <c r="G377" i="146"/>
  <c r="H377" i="146" s="1"/>
  <c r="G376" i="146"/>
  <c r="H376" i="146" s="1"/>
  <c r="G375" i="146"/>
  <c r="H375" i="146" s="1"/>
  <c r="G374" i="146"/>
  <c r="H374" i="146" s="1"/>
  <c r="G373" i="146"/>
  <c r="H373" i="146" s="1"/>
  <c r="G372" i="146"/>
  <c r="H372" i="146" s="1"/>
  <c r="G371" i="146"/>
  <c r="H371" i="146" s="1"/>
  <c r="G370" i="146"/>
  <c r="H370" i="146" s="1"/>
  <c r="G369" i="146"/>
  <c r="H369" i="146" s="1"/>
  <c r="G368" i="146"/>
  <c r="H368" i="146" s="1"/>
  <c r="G367" i="146"/>
  <c r="H367" i="146" s="1"/>
  <c r="G366" i="146"/>
  <c r="H366" i="146" s="1"/>
  <c r="G365" i="146"/>
  <c r="H365" i="146" s="1"/>
  <c r="G364" i="146"/>
  <c r="H364" i="146" s="1"/>
  <c r="G363" i="146"/>
  <c r="H363" i="146" s="1"/>
  <c r="G362" i="146"/>
  <c r="H362" i="146" s="1"/>
  <c r="G361" i="146"/>
  <c r="H361" i="146" s="1"/>
  <c r="G360" i="146"/>
  <c r="H360" i="146" s="1"/>
  <c r="G359" i="146"/>
  <c r="H359" i="146" s="1"/>
  <c r="G358" i="146"/>
  <c r="H358" i="146" s="1"/>
  <c r="G357" i="146"/>
  <c r="H357" i="146" s="1"/>
  <c r="G356" i="146"/>
  <c r="H356" i="146" s="1"/>
  <c r="G355" i="146"/>
  <c r="H355" i="146" s="1"/>
  <c r="G354" i="146"/>
  <c r="H354" i="146" s="1"/>
  <c r="G353" i="146"/>
  <c r="H353" i="146" s="1"/>
  <c r="G352" i="146"/>
  <c r="H352" i="146" s="1"/>
  <c r="G351" i="146"/>
  <c r="H351" i="146" s="1"/>
  <c r="G350" i="146"/>
  <c r="H350" i="146" s="1"/>
  <c r="G349" i="146"/>
  <c r="H349" i="146" s="1"/>
  <c r="G348" i="146"/>
  <c r="H348" i="146" s="1"/>
  <c r="G347" i="146"/>
  <c r="H347" i="146" s="1"/>
  <c r="G346" i="146"/>
  <c r="H346" i="146" s="1"/>
  <c r="G345" i="146"/>
  <c r="H345" i="146" s="1"/>
  <c r="G344" i="146"/>
  <c r="H344" i="146" s="1"/>
  <c r="G343" i="146"/>
  <c r="H343" i="146" s="1"/>
  <c r="G342" i="146"/>
  <c r="H342" i="146" s="1"/>
  <c r="G341" i="146"/>
  <c r="H341" i="146" s="1"/>
  <c r="G340" i="146"/>
  <c r="H340" i="146" s="1"/>
  <c r="G339" i="146"/>
  <c r="H339" i="146" s="1"/>
  <c r="G338" i="146"/>
  <c r="H338" i="146" s="1"/>
  <c r="G337" i="146"/>
  <c r="H337" i="146" s="1"/>
  <c r="G336" i="146"/>
  <c r="H336" i="146" s="1"/>
  <c r="G335" i="146"/>
  <c r="H335" i="146" s="1"/>
  <c r="G334" i="146"/>
  <c r="H334" i="146" s="1"/>
  <c r="G333" i="146"/>
  <c r="H333" i="146" s="1"/>
  <c r="G332" i="146"/>
  <c r="H332" i="146" s="1"/>
  <c r="G331" i="146"/>
  <c r="H331" i="146" s="1"/>
  <c r="G330" i="146"/>
  <c r="H330" i="146" s="1"/>
  <c r="G329" i="146"/>
  <c r="H329" i="146" s="1"/>
  <c r="G328" i="146"/>
  <c r="H328" i="146" s="1"/>
  <c r="G327" i="146"/>
  <c r="H327" i="146" s="1"/>
  <c r="G326" i="146"/>
  <c r="H326" i="146" s="1"/>
  <c r="G325" i="146"/>
  <c r="H325" i="146" s="1"/>
  <c r="G324" i="146"/>
  <c r="H324" i="146" s="1"/>
  <c r="G323" i="146"/>
  <c r="H323" i="146" s="1"/>
  <c r="G322" i="146"/>
  <c r="H322" i="146" s="1"/>
  <c r="G321" i="146"/>
  <c r="H321" i="146" s="1"/>
  <c r="G320" i="146"/>
  <c r="H320" i="146" s="1"/>
  <c r="G319" i="146"/>
  <c r="H319" i="146" s="1"/>
  <c r="G318" i="146"/>
  <c r="H318" i="146" s="1"/>
  <c r="G317" i="146"/>
  <c r="H317" i="146" s="1"/>
  <c r="G316" i="146"/>
  <c r="H316" i="146" s="1"/>
  <c r="H315" i="146"/>
  <c r="G314" i="146"/>
  <c r="H314" i="146" s="1"/>
  <c r="G313" i="146"/>
  <c r="H313" i="146" s="1"/>
  <c r="G312" i="146"/>
  <c r="H312" i="146" s="1"/>
  <c r="G311" i="146"/>
  <c r="H311" i="146" s="1"/>
  <c r="G310" i="146"/>
  <c r="H310" i="146" s="1"/>
  <c r="G309" i="146"/>
  <c r="H309" i="146" s="1"/>
  <c r="G308" i="146"/>
  <c r="H308" i="146" s="1"/>
  <c r="G307" i="146"/>
  <c r="H307" i="146" s="1"/>
  <c r="G306" i="146"/>
  <c r="H306" i="146" s="1"/>
  <c r="G305" i="146"/>
  <c r="H305" i="146" s="1"/>
  <c r="G304" i="146"/>
  <c r="H304" i="146" s="1"/>
  <c r="G303" i="146"/>
  <c r="H303" i="146" s="1"/>
  <c r="G302" i="146"/>
  <c r="H302" i="146" s="1"/>
  <c r="G301" i="146"/>
  <c r="H301" i="146" s="1"/>
  <c r="G300" i="146"/>
  <c r="H300" i="146" s="1"/>
  <c r="G299" i="146"/>
  <c r="H299" i="146" s="1"/>
  <c r="G298" i="146"/>
  <c r="H298" i="146" s="1"/>
  <c r="G297" i="146"/>
  <c r="H297" i="146" s="1"/>
  <c r="G296" i="146"/>
  <c r="H296" i="146" s="1"/>
  <c r="G295" i="146"/>
  <c r="H295" i="146" s="1"/>
  <c r="G294" i="146"/>
  <c r="H294" i="146" s="1"/>
  <c r="G293" i="146"/>
  <c r="H293" i="146" s="1"/>
  <c r="G292" i="146"/>
  <c r="H292" i="146" s="1"/>
  <c r="G291" i="146"/>
  <c r="H291" i="146" s="1"/>
  <c r="G290" i="146"/>
  <c r="H290" i="146" s="1"/>
  <c r="G289" i="146"/>
  <c r="H289" i="146" s="1"/>
  <c r="G288" i="146"/>
  <c r="H288" i="146" s="1"/>
  <c r="G287" i="146"/>
  <c r="H287" i="146" s="1"/>
  <c r="G286" i="146"/>
  <c r="H286" i="146" s="1"/>
  <c r="G285" i="146"/>
  <c r="H285" i="146" s="1"/>
  <c r="G284" i="146"/>
  <c r="H284" i="146" s="1"/>
  <c r="G283" i="146"/>
  <c r="H283" i="146" s="1"/>
  <c r="G282" i="146"/>
  <c r="H282" i="146" s="1"/>
  <c r="G281" i="146"/>
  <c r="H281" i="146" s="1"/>
  <c r="G280" i="146"/>
  <c r="H280" i="146" s="1"/>
  <c r="G279" i="146"/>
  <c r="H279" i="146" s="1"/>
  <c r="G278" i="146"/>
  <c r="H278" i="146" s="1"/>
  <c r="G277" i="146"/>
  <c r="H277" i="146" s="1"/>
  <c r="G276" i="146"/>
  <c r="H276" i="146" s="1"/>
  <c r="G275" i="146"/>
  <c r="H275" i="146" s="1"/>
  <c r="G274" i="146"/>
  <c r="H274" i="146" s="1"/>
  <c r="G273" i="146"/>
  <c r="H273" i="146" s="1"/>
  <c r="G272" i="146"/>
  <c r="H272" i="146" s="1"/>
  <c r="G271" i="146"/>
  <c r="H271" i="146" s="1"/>
  <c r="G270" i="146"/>
  <c r="H270" i="146" s="1"/>
  <c r="G269" i="146"/>
  <c r="H269" i="146" s="1"/>
  <c r="G268" i="146"/>
  <c r="H268" i="146" s="1"/>
  <c r="G267" i="146"/>
  <c r="H267" i="146" s="1"/>
  <c r="G266" i="146"/>
  <c r="H266" i="146" s="1"/>
  <c r="G265" i="146"/>
  <c r="H265" i="146" s="1"/>
  <c r="G264" i="146"/>
  <c r="H264" i="146" s="1"/>
  <c r="G263" i="146"/>
  <c r="H263" i="146" s="1"/>
  <c r="G262" i="146"/>
  <c r="H262" i="146" s="1"/>
  <c r="G261" i="146"/>
  <c r="H261" i="146" s="1"/>
  <c r="G260" i="146"/>
  <c r="H260" i="146" s="1"/>
  <c r="G259" i="146"/>
  <c r="H259" i="146" s="1"/>
  <c r="G258" i="146"/>
  <c r="H258" i="146" s="1"/>
  <c r="G257" i="146"/>
  <c r="H257" i="146" s="1"/>
  <c r="G256" i="146"/>
  <c r="H256" i="146" s="1"/>
  <c r="G255" i="146"/>
  <c r="H255" i="146" s="1"/>
  <c r="G254" i="146"/>
  <c r="H254" i="146" s="1"/>
  <c r="G253" i="146"/>
  <c r="H253" i="146" s="1"/>
  <c r="G252" i="146"/>
  <c r="H252" i="146" s="1"/>
  <c r="G251" i="146"/>
  <c r="H251" i="146" s="1"/>
  <c r="G250" i="146"/>
  <c r="H250" i="146" s="1"/>
  <c r="G249" i="146"/>
  <c r="H249" i="146" s="1"/>
  <c r="G248" i="146"/>
  <c r="H248" i="146" s="1"/>
  <c r="G247" i="146"/>
  <c r="H247" i="146" s="1"/>
  <c r="G246" i="146"/>
  <c r="H246" i="146" s="1"/>
  <c r="G245" i="146"/>
  <c r="H245" i="146" s="1"/>
  <c r="G244" i="146"/>
  <c r="H244" i="146" s="1"/>
  <c r="G243" i="146"/>
  <c r="H243" i="146" s="1"/>
  <c r="G242" i="146"/>
  <c r="H242" i="146" s="1"/>
  <c r="G241" i="146"/>
  <c r="H241" i="146" s="1"/>
  <c r="G240" i="146"/>
  <c r="H240" i="146" s="1"/>
  <c r="G239" i="146"/>
  <c r="H239" i="146" s="1"/>
  <c r="G238" i="146"/>
  <c r="H238" i="146" s="1"/>
  <c r="G237" i="146"/>
  <c r="H237" i="146" s="1"/>
  <c r="H236" i="146"/>
  <c r="G236" i="146"/>
  <c r="G235" i="146"/>
  <c r="H235" i="146" s="1"/>
  <c r="G234" i="146"/>
  <c r="H234" i="146" s="1"/>
  <c r="G233" i="146"/>
  <c r="H233" i="146" s="1"/>
  <c r="G232" i="146"/>
  <c r="H232" i="146" s="1"/>
  <c r="G231" i="146"/>
  <c r="H231" i="146" s="1"/>
  <c r="G230" i="146"/>
  <c r="H230" i="146" s="1"/>
  <c r="G229" i="146"/>
  <c r="H229" i="146" s="1"/>
  <c r="G228" i="146"/>
  <c r="H228" i="146" s="1"/>
  <c r="G227" i="146"/>
  <c r="H227" i="146" s="1"/>
  <c r="G226" i="146"/>
  <c r="H226" i="146" s="1"/>
  <c r="G225" i="146"/>
  <c r="H225" i="146" s="1"/>
  <c r="G224" i="146"/>
  <c r="H224" i="146" s="1"/>
  <c r="G223" i="146"/>
  <c r="H223" i="146" s="1"/>
  <c r="G222" i="146"/>
  <c r="H222" i="146" s="1"/>
  <c r="G221" i="146"/>
  <c r="H221" i="146" s="1"/>
  <c r="G220" i="146"/>
  <c r="H220" i="146" s="1"/>
  <c r="G219" i="146"/>
  <c r="H219" i="146" s="1"/>
  <c r="G218" i="146"/>
  <c r="H218" i="146" s="1"/>
  <c r="G217" i="146"/>
  <c r="H217" i="146" s="1"/>
  <c r="G216" i="146"/>
  <c r="H216" i="146" s="1"/>
  <c r="G215" i="146"/>
  <c r="H215" i="146" s="1"/>
  <c r="G214" i="146"/>
  <c r="H214" i="146" s="1"/>
  <c r="G213" i="146"/>
  <c r="H213" i="146" s="1"/>
  <c r="G212" i="146"/>
  <c r="H212" i="146" s="1"/>
  <c r="G211" i="146"/>
  <c r="H211" i="146" s="1"/>
  <c r="G210" i="146"/>
  <c r="H210" i="146" s="1"/>
  <c r="G209" i="146"/>
  <c r="H209" i="146" s="1"/>
  <c r="G208" i="146"/>
  <c r="H208" i="146" s="1"/>
  <c r="G207" i="146"/>
  <c r="H207" i="146" s="1"/>
  <c r="G206" i="146"/>
  <c r="H206" i="146" s="1"/>
  <c r="G205" i="146"/>
  <c r="H205" i="146" s="1"/>
  <c r="G204" i="146"/>
  <c r="H204" i="146" s="1"/>
  <c r="G203" i="146"/>
  <c r="H203" i="146" s="1"/>
  <c r="G202" i="146"/>
  <c r="H202" i="146" s="1"/>
  <c r="G201" i="146"/>
  <c r="H201" i="146" s="1"/>
  <c r="G200" i="146"/>
  <c r="H200" i="146" s="1"/>
  <c r="G199" i="146"/>
  <c r="H199" i="146" s="1"/>
  <c r="G198" i="146"/>
  <c r="H198" i="146" s="1"/>
  <c r="G197" i="146"/>
  <c r="H197" i="146" s="1"/>
  <c r="G196" i="146"/>
  <c r="H196" i="146" s="1"/>
  <c r="G195" i="146"/>
  <c r="H195" i="146" s="1"/>
  <c r="G194" i="146"/>
  <c r="H194" i="146" s="1"/>
  <c r="G193" i="146"/>
  <c r="H193" i="146" s="1"/>
  <c r="G192" i="146"/>
  <c r="H192" i="146" s="1"/>
  <c r="G191" i="146"/>
  <c r="H191" i="146" s="1"/>
  <c r="G190" i="146"/>
  <c r="H190" i="146" s="1"/>
  <c r="G189" i="146"/>
  <c r="H189" i="146" s="1"/>
  <c r="G188" i="146"/>
  <c r="H188" i="146" s="1"/>
  <c r="G187" i="146"/>
  <c r="H187" i="146" s="1"/>
  <c r="G186" i="146"/>
  <c r="H186" i="146" s="1"/>
  <c r="G185" i="146"/>
  <c r="H185" i="146" s="1"/>
  <c r="G184" i="146"/>
  <c r="H184" i="146" s="1"/>
  <c r="G183" i="146"/>
  <c r="H183" i="146" s="1"/>
  <c r="G182" i="146"/>
  <c r="H182" i="146" s="1"/>
  <c r="G181" i="146"/>
  <c r="H181" i="146" s="1"/>
  <c r="G180" i="146"/>
  <c r="H180" i="146" s="1"/>
  <c r="G179" i="146"/>
  <c r="H179" i="146" s="1"/>
  <c r="G178" i="146"/>
  <c r="H178" i="146" s="1"/>
  <c r="G177" i="146"/>
  <c r="H177" i="146" s="1"/>
  <c r="G176" i="146"/>
  <c r="H176" i="146" s="1"/>
  <c r="G175" i="146"/>
  <c r="H175" i="146" s="1"/>
  <c r="G174" i="146"/>
  <c r="H174" i="146" s="1"/>
  <c r="G173" i="146"/>
  <c r="H173" i="146" s="1"/>
  <c r="G172" i="146"/>
  <c r="H172" i="146" s="1"/>
  <c r="G171" i="146"/>
  <c r="H171" i="146" s="1"/>
  <c r="G170" i="146"/>
  <c r="H170" i="146" s="1"/>
  <c r="G169" i="146"/>
  <c r="H169" i="146" s="1"/>
  <c r="G168" i="146"/>
  <c r="H168" i="146" s="1"/>
  <c r="G167" i="146"/>
  <c r="H167" i="146" s="1"/>
  <c r="G166" i="146"/>
  <c r="H166" i="146" s="1"/>
  <c r="G165" i="146"/>
  <c r="H165" i="146" s="1"/>
  <c r="G164" i="146"/>
  <c r="H164" i="146" s="1"/>
  <c r="G163" i="146"/>
  <c r="H163" i="146" s="1"/>
  <c r="G162" i="146"/>
  <c r="H162" i="146" s="1"/>
  <c r="G161" i="146"/>
  <c r="H161" i="146" s="1"/>
  <c r="G160" i="146"/>
  <c r="H160" i="146" s="1"/>
  <c r="G159" i="146"/>
  <c r="H159" i="146" s="1"/>
  <c r="G158" i="146"/>
  <c r="H158" i="146" s="1"/>
  <c r="G157" i="146"/>
  <c r="H157" i="146" s="1"/>
  <c r="G156" i="146"/>
  <c r="H156" i="146" s="1"/>
  <c r="G155" i="146"/>
  <c r="H155" i="146" s="1"/>
  <c r="G154" i="146"/>
  <c r="H154" i="146" s="1"/>
  <c r="G153" i="146"/>
  <c r="H153" i="146" s="1"/>
  <c r="G152" i="146"/>
  <c r="H152" i="146" s="1"/>
  <c r="G151" i="146"/>
  <c r="H151" i="146" s="1"/>
  <c r="G150" i="146"/>
  <c r="H150" i="146" s="1"/>
  <c r="G149" i="146"/>
  <c r="H149" i="146" s="1"/>
  <c r="G148" i="146"/>
  <c r="H148" i="146" s="1"/>
  <c r="G147" i="146"/>
  <c r="H147" i="146" s="1"/>
  <c r="G146" i="146"/>
  <c r="H146" i="146" s="1"/>
  <c r="G145" i="146"/>
  <c r="H145" i="146" s="1"/>
  <c r="G144" i="146"/>
  <c r="H144" i="146" s="1"/>
  <c r="G143" i="146"/>
  <c r="H143" i="146" s="1"/>
  <c r="G142" i="146"/>
  <c r="H142" i="146" s="1"/>
  <c r="G141" i="146"/>
  <c r="H141" i="146" s="1"/>
  <c r="G140" i="146"/>
  <c r="H140" i="146" s="1"/>
  <c r="G139" i="146"/>
  <c r="H139" i="146" s="1"/>
  <c r="G138" i="146"/>
  <c r="H138" i="146" s="1"/>
  <c r="G137" i="146"/>
  <c r="H137" i="146" s="1"/>
  <c r="G136" i="146"/>
  <c r="H136" i="146" s="1"/>
  <c r="G135" i="146"/>
  <c r="H135" i="146" s="1"/>
  <c r="G134" i="146"/>
  <c r="H134" i="146" s="1"/>
  <c r="G133" i="146"/>
  <c r="H133" i="146" s="1"/>
  <c r="G132" i="146"/>
  <c r="H132" i="146" s="1"/>
  <c r="G131" i="146"/>
  <c r="H131" i="146" s="1"/>
  <c r="G130" i="146"/>
  <c r="H130" i="146" s="1"/>
  <c r="G129" i="146"/>
  <c r="H129" i="146" s="1"/>
  <c r="G128" i="146"/>
  <c r="H128" i="146" s="1"/>
  <c r="G127" i="146"/>
  <c r="H127" i="146" s="1"/>
  <c r="G126" i="146"/>
  <c r="H126" i="146" s="1"/>
  <c r="G125" i="146"/>
  <c r="H125" i="146" s="1"/>
  <c r="G124" i="146"/>
  <c r="H124" i="146" s="1"/>
  <c r="G123" i="146"/>
  <c r="H123" i="146" s="1"/>
  <c r="G122" i="146"/>
  <c r="H122" i="146" s="1"/>
  <c r="G121" i="146"/>
  <c r="H121" i="146" s="1"/>
  <c r="G120" i="146"/>
  <c r="H120" i="146" s="1"/>
  <c r="G119" i="146"/>
  <c r="H119" i="146" s="1"/>
  <c r="G118" i="146"/>
  <c r="H118" i="146" s="1"/>
  <c r="G117" i="146"/>
  <c r="H117" i="146" s="1"/>
  <c r="G116" i="146"/>
  <c r="H116" i="146" s="1"/>
  <c r="G115" i="146"/>
  <c r="H115" i="146" s="1"/>
  <c r="G114" i="146"/>
  <c r="H114" i="146" s="1"/>
  <c r="G113" i="146"/>
  <c r="H113" i="146" s="1"/>
  <c r="G112" i="146"/>
  <c r="H112" i="146" s="1"/>
  <c r="G111" i="146"/>
  <c r="H111" i="146" s="1"/>
  <c r="G110" i="146"/>
  <c r="H110" i="146" s="1"/>
  <c r="G109" i="146"/>
  <c r="H109" i="146" s="1"/>
  <c r="G108" i="146"/>
  <c r="H108" i="146" s="1"/>
  <c r="G107" i="146"/>
  <c r="H107" i="146" s="1"/>
  <c r="G106" i="146"/>
  <c r="H106" i="146" s="1"/>
  <c r="G105" i="146"/>
  <c r="H105" i="146" s="1"/>
  <c r="G104" i="146"/>
  <c r="H104" i="146" s="1"/>
  <c r="G103" i="146"/>
  <c r="H103" i="146" s="1"/>
  <c r="G102" i="146"/>
  <c r="H102" i="146" s="1"/>
  <c r="G101" i="146"/>
  <c r="H101" i="146" s="1"/>
  <c r="G100" i="146"/>
  <c r="H100" i="146" s="1"/>
  <c r="G99" i="146"/>
  <c r="H99" i="146" s="1"/>
  <c r="G98" i="146"/>
  <c r="H98" i="146" s="1"/>
  <c r="G97" i="146"/>
  <c r="H97" i="146" s="1"/>
  <c r="G96" i="146"/>
  <c r="H96" i="146" s="1"/>
  <c r="G95" i="146"/>
  <c r="H95" i="146" s="1"/>
  <c r="G94" i="146"/>
  <c r="H94" i="146" s="1"/>
  <c r="G93" i="146"/>
  <c r="H93" i="146" s="1"/>
  <c r="G92" i="146"/>
  <c r="H92" i="146" s="1"/>
  <c r="G91" i="146"/>
  <c r="H91" i="146" s="1"/>
  <c r="G90" i="146"/>
  <c r="H90" i="146" s="1"/>
  <c r="G89" i="146"/>
  <c r="H89" i="146" s="1"/>
  <c r="G88" i="146"/>
  <c r="H88" i="146" s="1"/>
  <c r="G87" i="146"/>
  <c r="H87" i="146" s="1"/>
  <c r="G86" i="146"/>
  <c r="H86" i="146" s="1"/>
  <c r="G85" i="146"/>
  <c r="H85" i="146" s="1"/>
  <c r="G84" i="146"/>
  <c r="H84" i="146" s="1"/>
  <c r="G83" i="146"/>
  <c r="H83" i="146" s="1"/>
  <c r="G82" i="146"/>
  <c r="H82" i="146" s="1"/>
  <c r="G81" i="146"/>
  <c r="H81" i="146" s="1"/>
  <c r="G80" i="146"/>
  <c r="H80" i="146" s="1"/>
  <c r="G79" i="146"/>
  <c r="H79" i="146" s="1"/>
  <c r="G78" i="146"/>
  <c r="H78" i="146" s="1"/>
  <c r="G77" i="146"/>
  <c r="H77" i="146" s="1"/>
  <c r="G76" i="146"/>
  <c r="H76" i="146" s="1"/>
  <c r="G75" i="146"/>
  <c r="H75" i="146" s="1"/>
  <c r="G74" i="146"/>
  <c r="H74" i="146" s="1"/>
  <c r="G73" i="146"/>
  <c r="H73" i="146" s="1"/>
  <c r="G72" i="146"/>
  <c r="H72" i="146" s="1"/>
  <c r="G71" i="146"/>
  <c r="H71" i="146" s="1"/>
  <c r="G70" i="146"/>
  <c r="H70" i="146" s="1"/>
  <c r="G69" i="146"/>
  <c r="H69" i="146" s="1"/>
  <c r="G68" i="146"/>
  <c r="H68" i="146" s="1"/>
  <c r="G67" i="146"/>
  <c r="H67" i="146" s="1"/>
  <c r="G66" i="146"/>
  <c r="H66" i="146" s="1"/>
  <c r="G65" i="146"/>
  <c r="H65" i="146" s="1"/>
  <c r="G64" i="146"/>
  <c r="H64" i="146" s="1"/>
  <c r="G63" i="146"/>
  <c r="H63" i="146" s="1"/>
  <c r="G62" i="146"/>
  <c r="H62" i="146" s="1"/>
  <c r="H61" i="146"/>
  <c r="G60" i="146"/>
  <c r="H60" i="146" s="1"/>
  <c r="G59" i="146"/>
  <c r="H59" i="146" s="1"/>
  <c r="G58" i="146"/>
  <c r="H58" i="146" s="1"/>
  <c r="G57" i="146"/>
  <c r="H57" i="146" s="1"/>
  <c r="G56" i="146"/>
  <c r="H56" i="146" s="1"/>
  <c r="G55" i="146"/>
  <c r="H55" i="146" s="1"/>
  <c r="G54" i="146"/>
  <c r="H54" i="146" s="1"/>
  <c r="G53" i="146"/>
  <c r="H53" i="146" s="1"/>
  <c r="G52" i="146"/>
  <c r="H52" i="146" s="1"/>
  <c r="G51" i="146"/>
  <c r="H51" i="146" s="1"/>
  <c r="G50" i="146"/>
  <c r="H50" i="146" s="1"/>
  <c r="G49" i="146"/>
  <c r="H49" i="146" s="1"/>
  <c r="G48" i="146"/>
  <c r="H48" i="146" s="1"/>
  <c r="G47" i="146"/>
  <c r="H47" i="146" s="1"/>
  <c r="G46" i="146"/>
  <c r="H46" i="146" s="1"/>
  <c r="G45" i="146"/>
  <c r="H45" i="146" s="1"/>
  <c r="G44" i="146"/>
  <c r="H44" i="146" s="1"/>
  <c r="G43" i="146"/>
  <c r="H43" i="146" s="1"/>
  <c r="G42" i="146"/>
  <c r="H42" i="146" s="1"/>
  <c r="G41" i="146"/>
  <c r="H41" i="146" s="1"/>
  <c r="G40" i="146"/>
  <c r="H40" i="146" s="1"/>
  <c r="G39" i="146"/>
  <c r="H39" i="146" s="1"/>
  <c r="G38" i="146"/>
  <c r="H38" i="146" s="1"/>
  <c r="G37" i="146"/>
  <c r="H37" i="146" s="1"/>
  <c r="G36" i="146"/>
  <c r="H36" i="146" s="1"/>
  <c r="G35" i="146"/>
  <c r="H35" i="146" s="1"/>
  <c r="G34" i="146"/>
  <c r="H34" i="146" s="1"/>
  <c r="G33" i="146"/>
  <c r="H33" i="146" s="1"/>
  <c r="G32" i="146"/>
  <c r="H32" i="146" s="1"/>
  <c r="G31" i="146"/>
  <c r="H31" i="146" s="1"/>
  <c r="G30" i="146"/>
  <c r="H30" i="146" s="1"/>
  <c r="G29" i="146"/>
  <c r="H29" i="146" s="1"/>
  <c r="G28" i="146"/>
  <c r="H28" i="146" s="1"/>
  <c r="G27" i="146"/>
  <c r="H27" i="146" s="1"/>
  <c r="G26" i="146"/>
  <c r="H26" i="146" s="1"/>
  <c r="G25" i="146"/>
  <c r="H25" i="146" s="1"/>
  <c r="G24" i="146"/>
  <c r="H24" i="146" s="1"/>
  <c r="G23" i="146"/>
  <c r="H23" i="146" s="1"/>
  <c r="G22" i="146"/>
  <c r="H22" i="146" s="1"/>
  <c r="G21" i="146"/>
  <c r="H21" i="146" s="1"/>
  <c r="G20" i="146"/>
  <c r="H20" i="146" s="1"/>
  <c r="G19" i="146"/>
  <c r="H19" i="146" s="1"/>
  <c r="G18" i="146"/>
  <c r="H18" i="146" s="1"/>
  <c r="G17" i="146"/>
  <c r="H17" i="146" s="1"/>
  <c r="G16" i="146"/>
  <c r="H16" i="146" s="1"/>
  <c r="G15" i="146"/>
  <c r="H15" i="146" s="1"/>
  <c r="G14" i="146"/>
  <c r="H14" i="146" s="1"/>
  <c r="G13" i="146"/>
  <c r="H13" i="146" s="1"/>
  <c r="G12" i="146"/>
  <c r="H12" i="146" s="1"/>
  <c r="G11" i="146"/>
  <c r="H11" i="146" s="1"/>
  <c r="G10" i="146"/>
  <c r="H10" i="146" s="1"/>
  <c r="G9" i="146"/>
  <c r="H9" i="146" s="1"/>
  <c r="G8" i="146"/>
  <c r="H8" i="146" s="1"/>
  <c r="G7" i="146"/>
  <c r="H7" i="146" s="1"/>
  <c r="G6" i="146"/>
  <c r="H6" i="146" s="1"/>
  <c r="G5" i="146"/>
  <c r="F53" i="145"/>
  <c r="E53" i="145"/>
  <c r="D53" i="145"/>
  <c r="G52" i="145"/>
  <c r="H52" i="145" s="1"/>
  <c r="G51" i="145"/>
  <c r="H51" i="145" s="1"/>
  <c r="G50" i="145"/>
  <c r="H50" i="145" s="1"/>
  <c r="G49" i="145"/>
  <c r="H49" i="145" s="1"/>
  <c r="G48" i="145"/>
  <c r="H48" i="145" s="1"/>
  <c r="G47" i="145"/>
  <c r="H47" i="145" s="1"/>
  <c r="G46" i="145"/>
  <c r="H46" i="145" s="1"/>
  <c r="G45" i="145"/>
  <c r="H45" i="145" s="1"/>
  <c r="G44" i="145"/>
  <c r="H44" i="145" s="1"/>
  <c r="G43" i="145"/>
  <c r="H43" i="145" s="1"/>
  <c r="G42" i="145"/>
  <c r="H42" i="145" s="1"/>
  <c r="G41" i="145"/>
  <c r="H41" i="145" s="1"/>
  <c r="G40" i="145"/>
  <c r="H40" i="145" s="1"/>
  <c r="G39" i="145"/>
  <c r="H39" i="145" s="1"/>
  <c r="G38" i="145"/>
  <c r="H38" i="145" s="1"/>
  <c r="G37" i="145"/>
  <c r="H37" i="145" s="1"/>
  <c r="G36" i="145"/>
  <c r="H36" i="145" s="1"/>
  <c r="G35" i="145"/>
  <c r="H35" i="145" s="1"/>
  <c r="G34" i="145"/>
  <c r="H34" i="145" s="1"/>
  <c r="G33" i="145"/>
  <c r="H33" i="145" s="1"/>
  <c r="G32" i="145"/>
  <c r="H32" i="145" s="1"/>
  <c r="G31" i="145"/>
  <c r="H31" i="145" s="1"/>
  <c r="G30" i="145"/>
  <c r="H30" i="145" s="1"/>
  <c r="G29" i="145"/>
  <c r="H29" i="145" s="1"/>
  <c r="G28" i="145"/>
  <c r="H28" i="145" s="1"/>
  <c r="G27" i="145"/>
  <c r="H27" i="145" s="1"/>
  <c r="G26" i="145"/>
  <c r="H26" i="145" s="1"/>
  <c r="G25" i="145"/>
  <c r="H25" i="145" s="1"/>
  <c r="G24" i="145"/>
  <c r="H24" i="145" s="1"/>
  <c r="G23" i="145"/>
  <c r="H23" i="145" s="1"/>
  <c r="G22" i="145"/>
  <c r="H22" i="145" s="1"/>
  <c r="G21" i="145"/>
  <c r="H21" i="145" s="1"/>
  <c r="G20" i="145"/>
  <c r="H20" i="145" s="1"/>
  <c r="G19" i="145"/>
  <c r="H19" i="145" s="1"/>
  <c r="G18" i="145"/>
  <c r="H18" i="145" s="1"/>
  <c r="G17" i="145"/>
  <c r="H17" i="145" s="1"/>
  <c r="G16" i="145"/>
  <c r="H16" i="145" s="1"/>
  <c r="G15" i="145"/>
  <c r="H15" i="145" s="1"/>
  <c r="G14" i="145"/>
  <c r="H14" i="145" s="1"/>
  <c r="G13" i="145"/>
  <c r="H13" i="145" s="1"/>
  <c r="G12" i="145"/>
  <c r="H12" i="145" s="1"/>
  <c r="G11" i="145"/>
  <c r="H11" i="145" s="1"/>
  <c r="G10" i="145"/>
  <c r="H10" i="145" s="1"/>
  <c r="G9" i="145"/>
  <c r="H9" i="145" s="1"/>
  <c r="G8" i="145"/>
  <c r="H8" i="145" s="1"/>
  <c r="G7" i="145"/>
  <c r="H7" i="145" s="1"/>
  <c r="G6" i="145"/>
  <c r="G5" i="145"/>
  <c r="H5" i="145" s="1"/>
  <c r="F402" i="144"/>
  <c r="E402" i="144"/>
  <c r="D402" i="144"/>
  <c r="G401" i="144"/>
  <c r="H401" i="144" s="1"/>
  <c r="G400" i="144"/>
  <c r="H400" i="144" s="1"/>
  <c r="G399" i="144"/>
  <c r="H399" i="144" s="1"/>
  <c r="G398" i="144"/>
  <c r="H398" i="144" s="1"/>
  <c r="G397" i="144"/>
  <c r="H397" i="144" s="1"/>
  <c r="G396" i="144"/>
  <c r="H396" i="144" s="1"/>
  <c r="G395" i="144"/>
  <c r="H395" i="144" s="1"/>
  <c r="G394" i="144"/>
  <c r="H394" i="144" s="1"/>
  <c r="G393" i="144"/>
  <c r="H393" i="144" s="1"/>
  <c r="G392" i="144"/>
  <c r="H392" i="144" s="1"/>
  <c r="G391" i="144"/>
  <c r="H391" i="144" s="1"/>
  <c r="H390" i="144"/>
  <c r="G390" i="144"/>
  <c r="G389" i="144"/>
  <c r="H389" i="144" s="1"/>
  <c r="G388" i="144"/>
  <c r="H388" i="144" s="1"/>
  <c r="G387" i="144"/>
  <c r="H387" i="144" s="1"/>
  <c r="G386" i="144"/>
  <c r="H386" i="144" s="1"/>
  <c r="G385" i="144"/>
  <c r="H385" i="144" s="1"/>
  <c r="G384" i="144"/>
  <c r="H384" i="144" s="1"/>
  <c r="G383" i="144"/>
  <c r="H383" i="144" s="1"/>
  <c r="G382" i="144"/>
  <c r="H382" i="144" s="1"/>
  <c r="G381" i="144"/>
  <c r="H381" i="144" s="1"/>
  <c r="G380" i="144"/>
  <c r="H380" i="144" s="1"/>
  <c r="G379" i="144"/>
  <c r="H379" i="144" s="1"/>
  <c r="G378" i="144"/>
  <c r="H378" i="144" s="1"/>
  <c r="G377" i="144"/>
  <c r="H377" i="144" s="1"/>
  <c r="G376" i="144"/>
  <c r="H376" i="144" s="1"/>
  <c r="G375" i="144"/>
  <c r="H375" i="144" s="1"/>
  <c r="G374" i="144"/>
  <c r="H374" i="144" s="1"/>
  <c r="G373" i="144"/>
  <c r="H373" i="144" s="1"/>
  <c r="G372" i="144"/>
  <c r="H372" i="144" s="1"/>
  <c r="G371" i="144"/>
  <c r="H371" i="144" s="1"/>
  <c r="G370" i="144"/>
  <c r="H370" i="144" s="1"/>
  <c r="G369" i="144"/>
  <c r="H369" i="144" s="1"/>
  <c r="G368" i="144"/>
  <c r="H368" i="144" s="1"/>
  <c r="G367" i="144"/>
  <c r="H367" i="144" s="1"/>
  <c r="G366" i="144"/>
  <c r="H366" i="144" s="1"/>
  <c r="G365" i="144"/>
  <c r="H365" i="144" s="1"/>
  <c r="G364" i="144"/>
  <c r="H364" i="144" s="1"/>
  <c r="G363" i="144"/>
  <c r="H363" i="144" s="1"/>
  <c r="G362" i="144"/>
  <c r="H362" i="144" s="1"/>
  <c r="G361" i="144"/>
  <c r="H361" i="144" s="1"/>
  <c r="G360" i="144"/>
  <c r="H360" i="144" s="1"/>
  <c r="G359" i="144"/>
  <c r="H359" i="144" s="1"/>
  <c r="G358" i="144"/>
  <c r="H358" i="144" s="1"/>
  <c r="G357" i="144"/>
  <c r="H357" i="144" s="1"/>
  <c r="G356" i="144"/>
  <c r="H356" i="144" s="1"/>
  <c r="G355" i="144"/>
  <c r="H355" i="144" s="1"/>
  <c r="G354" i="144"/>
  <c r="H354" i="144" s="1"/>
  <c r="G353" i="144"/>
  <c r="H353" i="144" s="1"/>
  <c r="G352" i="144"/>
  <c r="H352" i="144" s="1"/>
  <c r="G351" i="144"/>
  <c r="H351" i="144" s="1"/>
  <c r="G350" i="144"/>
  <c r="H350" i="144" s="1"/>
  <c r="G349" i="144"/>
  <c r="H349" i="144" s="1"/>
  <c r="G348" i="144"/>
  <c r="H348" i="144" s="1"/>
  <c r="G347" i="144"/>
  <c r="H347" i="144" s="1"/>
  <c r="G346" i="144"/>
  <c r="H346" i="144" s="1"/>
  <c r="G345" i="144"/>
  <c r="H345" i="144" s="1"/>
  <c r="G344" i="144"/>
  <c r="H344" i="144" s="1"/>
  <c r="G343" i="144"/>
  <c r="H343" i="144" s="1"/>
  <c r="G342" i="144"/>
  <c r="H342" i="144" s="1"/>
  <c r="G341" i="144"/>
  <c r="H341" i="144" s="1"/>
  <c r="G340" i="144"/>
  <c r="H340" i="144" s="1"/>
  <c r="G339" i="144"/>
  <c r="H339" i="144" s="1"/>
  <c r="G338" i="144"/>
  <c r="H338" i="144" s="1"/>
  <c r="G337" i="144"/>
  <c r="H337" i="144" s="1"/>
  <c r="G336" i="144"/>
  <c r="H336" i="144" s="1"/>
  <c r="H335" i="144"/>
  <c r="G335" i="144"/>
  <c r="G334" i="144"/>
  <c r="H334" i="144" s="1"/>
  <c r="G333" i="144"/>
  <c r="H333" i="144" s="1"/>
  <c r="G332" i="144"/>
  <c r="H332" i="144" s="1"/>
  <c r="G331" i="144"/>
  <c r="H331" i="144" s="1"/>
  <c r="G330" i="144"/>
  <c r="H330" i="144" s="1"/>
  <c r="G329" i="144"/>
  <c r="H329" i="144" s="1"/>
  <c r="G328" i="144"/>
  <c r="H328" i="144" s="1"/>
  <c r="G327" i="144"/>
  <c r="H327" i="144" s="1"/>
  <c r="G326" i="144"/>
  <c r="H326" i="144" s="1"/>
  <c r="G325" i="144"/>
  <c r="H325" i="144" s="1"/>
  <c r="G324" i="144"/>
  <c r="H324" i="144" s="1"/>
  <c r="G323" i="144"/>
  <c r="H323" i="144" s="1"/>
  <c r="G322" i="144"/>
  <c r="H322" i="144" s="1"/>
  <c r="G321" i="144"/>
  <c r="H321" i="144" s="1"/>
  <c r="G320" i="144"/>
  <c r="H320" i="144" s="1"/>
  <c r="G319" i="144"/>
  <c r="H319" i="144" s="1"/>
  <c r="G318" i="144"/>
  <c r="H318" i="144" s="1"/>
  <c r="G317" i="144"/>
  <c r="H317" i="144" s="1"/>
  <c r="G316" i="144"/>
  <c r="H316" i="144" s="1"/>
  <c r="H315" i="144"/>
  <c r="G314" i="144"/>
  <c r="H314" i="144" s="1"/>
  <c r="G313" i="144"/>
  <c r="H313" i="144" s="1"/>
  <c r="G312" i="144"/>
  <c r="H312" i="144" s="1"/>
  <c r="G311" i="144"/>
  <c r="H311" i="144" s="1"/>
  <c r="G310" i="144"/>
  <c r="H310" i="144" s="1"/>
  <c r="G309" i="144"/>
  <c r="H309" i="144" s="1"/>
  <c r="G308" i="144"/>
  <c r="H308" i="144" s="1"/>
  <c r="G307" i="144"/>
  <c r="H307" i="144" s="1"/>
  <c r="G306" i="144"/>
  <c r="H306" i="144" s="1"/>
  <c r="G305" i="144"/>
  <c r="H305" i="144" s="1"/>
  <c r="G304" i="144"/>
  <c r="H304" i="144" s="1"/>
  <c r="G303" i="144"/>
  <c r="H303" i="144" s="1"/>
  <c r="G302" i="144"/>
  <c r="H302" i="144" s="1"/>
  <c r="G301" i="144"/>
  <c r="H301" i="144" s="1"/>
  <c r="G300" i="144"/>
  <c r="H300" i="144" s="1"/>
  <c r="G299" i="144"/>
  <c r="H299" i="144" s="1"/>
  <c r="G298" i="144"/>
  <c r="H298" i="144" s="1"/>
  <c r="G297" i="144"/>
  <c r="H297" i="144" s="1"/>
  <c r="G296" i="144"/>
  <c r="H296" i="144" s="1"/>
  <c r="G295" i="144"/>
  <c r="H295" i="144" s="1"/>
  <c r="G294" i="144"/>
  <c r="H294" i="144" s="1"/>
  <c r="G293" i="144"/>
  <c r="H293" i="144" s="1"/>
  <c r="G292" i="144"/>
  <c r="H292" i="144" s="1"/>
  <c r="G291" i="144"/>
  <c r="H291" i="144" s="1"/>
  <c r="G290" i="144"/>
  <c r="H290" i="144" s="1"/>
  <c r="G289" i="144"/>
  <c r="H289" i="144" s="1"/>
  <c r="G288" i="144"/>
  <c r="H288" i="144" s="1"/>
  <c r="G287" i="144"/>
  <c r="H287" i="144" s="1"/>
  <c r="G286" i="144"/>
  <c r="H286" i="144" s="1"/>
  <c r="G285" i="144"/>
  <c r="H285" i="144" s="1"/>
  <c r="G284" i="144"/>
  <c r="H284" i="144" s="1"/>
  <c r="G283" i="144"/>
  <c r="H283" i="144" s="1"/>
  <c r="G282" i="144"/>
  <c r="H282" i="144" s="1"/>
  <c r="G281" i="144"/>
  <c r="H281" i="144" s="1"/>
  <c r="G280" i="144"/>
  <c r="H280" i="144" s="1"/>
  <c r="G279" i="144"/>
  <c r="H279" i="144" s="1"/>
  <c r="G278" i="144"/>
  <c r="H278" i="144" s="1"/>
  <c r="G277" i="144"/>
  <c r="H277" i="144" s="1"/>
  <c r="G276" i="144"/>
  <c r="H276" i="144" s="1"/>
  <c r="G275" i="144"/>
  <c r="H275" i="144" s="1"/>
  <c r="G274" i="144"/>
  <c r="H274" i="144" s="1"/>
  <c r="G273" i="144"/>
  <c r="H273" i="144" s="1"/>
  <c r="G272" i="144"/>
  <c r="H272" i="144" s="1"/>
  <c r="G271" i="144"/>
  <c r="H271" i="144" s="1"/>
  <c r="G270" i="144"/>
  <c r="H270" i="144" s="1"/>
  <c r="G269" i="144"/>
  <c r="H269" i="144" s="1"/>
  <c r="G268" i="144"/>
  <c r="H268" i="144" s="1"/>
  <c r="G267" i="144"/>
  <c r="H267" i="144" s="1"/>
  <c r="G266" i="144"/>
  <c r="H266" i="144" s="1"/>
  <c r="G265" i="144"/>
  <c r="H265" i="144" s="1"/>
  <c r="G264" i="144"/>
  <c r="H264" i="144" s="1"/>
  <c r="G263" i="144"/>
  <c r="H263" i="144" s="1"/>
  <c r="G262" i="144"/>
  <c r="H262" i="144" s="1"/>
  <c r="G261" i="144"/>
  <c r="H261" i="144" s="1"/>
  <c r="G260" i="144"/>
  <c r="H260" i="144" s="1"/>
  <c r="G259" i="144"/>
  <c r="H259" i="144" s="1"/>
  <c r="G258" i="144"/>
  <c r="H258" i="144" s="1"/>
  <c r="G257" i="144"/>
  <c r="H257" i="144" s="1"/>
  <c r="G256" i="144"/>
  <c r="H256" i="144" s="1"/>
  <c r="G255" i="144"/>
  <c r="H255" i="144" s="1"/>
  <c r="G254" i="144"/>
  <c r="H254" i="144" s="1"/>
  <c r="G253" i="144"/>
  <c r="H253" i="144" s="1"/>
  <c r="G252" i="144"/>
  <c r="H252" i="144" s="1"/>
  <c r="G251" i="144"/>
  <c r="H251" i="144" s="1"/>
  <c r="G250" i="144"/>
  <c r="H250" i="144" s="1"/>
  <c r="G249" i="144"/>
  <c r="H249" i="144" s="1"/>
  <c r="G248" i="144"/>
  <c r="H248" i="144" s="1"/>
  <c r="G247" i="144"/>
  <c r="H247" i="144" s="1"/>
  <c r="G246" i="144"/>
  <c r="H246" i="144" s="1"/>
  <c r="G245" i="144"/>
  <c r="H245" i="144" s="1"/>
  <c r="G244" i="144"/>
  <c r="H244" i="144" s="1"/>
  <c r="G243" i="144"/>
  <c r="H243" i="144" s="1"/>
  <c r="G242" i="144"/>
  <c r="H242" i="144" s="1"/>
  <c r="G241" i="144"/>
  <c r="H241" i="144" s="1"/>
  <c r="G240" i="144"/>
  <c r="H240" i="144" s="1"/>
  <c r="G239" i="144"/>
  <c r="H239" i="144" s="1"/>
  <c r="G238" i="144"/>
  <c r="H238" i="144" s="1"/>
  <c r="G237" i="144"/>
  <c r="H237" i="144" s="1"/>
  <c r="G236" i="144"/>
  <c r="H236" i="144" s="1"/>
  <c r="G235" i="144"/>
  <c r="H235" i="144" s="1"/>
  <c r="G234" i="144"/>
  <c r="H234" i="144" s="1"/>
  <c r="G233" i="144"/>
  <c r="H233" i="144" s="1"/>
  <c r="G232" i="144"/>
  <c r="H232" i="144" s="1"/>
  <c r="G231" i="144"/>
  <c r="H231" i="144" s="1"/>
  <c r="G230" i="144"/>
  <c r="H230" i="144" s="1"/>
  <c r="G229" i="144"/>
  <c r="H229" i="144" s="1"/>
  <c r="G228" i="144"/>
  <c r="H228" i="144" s="1"/>
  <c r="G227" i="144"/>
  <c r="H227" i="144" s="1"/>
  <c r="G226" i="144"/>
  <c r="H226" i="144" s="1"/>
  <c r="G225" i="144"/>
  <c r="H225" i="144" s="1"/>
  <c r="G224" i="144"/>
  <c r="H224" i="144" s="1"/>
  <c r="G223" i="144"/>
  <c r="H223" i="144" s="1"/>
  <c r="G222" i="144"/>
  <c r="H222" i="144" s="1"/>
  <c r="G221" i="144"/>
  <c r="H221" i="144" s="1"/>
  <c r="G220" i="144"/>
  <c r="H220" i="144" s="1"/>
  <c r="G219" i="144"/>
  <c r="H219" i="144" s="1"/>
  <c r="G218" i="144"/>
  <c r="H218" i="144" s="1"/>
  <c r="G217" i="144"/>
  <c r="H217" i="144" s="1"/>
  <c r="G216" i="144"/>
  <c r="H216" i="144" s="1"/>
  <c r="G215" i="144"/>
  <c r="H215" i="144" s="1"/>
  <c r="G214" i="144"/>
  <c r="H214" i="144" s="1"/>
  <c r="G213" i="144"/>
  <c r="H213" i="144" s="1"/>
  <c r="G212" i="144"/>
  <c r="H212" i="144" s="1"/>
  <c r="G211" i="144"/>
  <c r="H211" i="144" s="1"/>
  <c r="G210" i="144"/>
  <c r="H210" i="144" s="1"/>
  <c r="G209" i="144"/>
  <c r="H209" i="144" s="1"/>
  <c r="G208" i="144"/>
  <c r="H208" i="144" s="1"/>
  <c r="G207" i="144"/>
  <c r="H207" i="144" s="1"/>
  <c r="G206" i="144"/>
  <c r="H206" i="144" s="1"/>
  <c r="G205" i="144"/>
  <c r="H205" i="144" s="1"/>
  <c r="G204" i="144"/>
  <c r="H204" i="144" s="1"/>
  <c r="G203" i="144"/>
  <c r="H203" i="144" s="1"/>
  <c r="G202" i="144"/>
  <c r="H202" i="144" s="1"/>
  <c r="G201" i="144"/>
  <c r="H201" i="144" s="1"/>
  <c r="G200" i="144"/>
  <c r="H200" i="144" s="1"/>
  <c r="G199" i="144"/>
  <c r="H199" i="144" s="1"/>
  <c r="G198" i="144"/>
  <c r="H198" i="144" s="1"/>
  <c r="G197" i="144"/>
  <c r="H197" i="144" s="1"/>
  <c r="G196" i="144"/>
  <c r="H196" i="144" s="1"/>
  <c r="G195" i="144"/>
  <c r="H195" i="144" s="1"/>
  <c r="G194" i="144"/>
  <c r="H194" i="144" s="1"/>
  <c r="G193" i="144"/>
  <c r="H193" i="144" s="1"/>
  <c r="G192" i="144"/>
  <c r="H192" i="144" s="1"/>
  <c r="G191" i="144"/>
  <c r="H191" i="144" s="1"/>
  <c r="G190" i="144"/>
  <c r="H190" i="144" s="1"/>
  <c r="G189" i="144"/>
  <c r="H189" i="144" s="1"/>
  <c r="G188" i="144"/>
  <c r="H188" i="144" s="1"/>
  <c r="G187" i="144"/>
  <c r="H187" i="144" s="1"/>
  <c r="G186" i="144"/>
  <c r="H186" i="144" s="1"/>
  <c r="G185" i="144"/>
  <c r="H185" i="144" s="1"/>
  <c r="G184" i="144"/>
  <c r="H184" i="144" s="1"/>
  <c r="G183" i="144"/>
  <c r="H183" i="144" s="1"/>
  <c r="G182" i="144"/>
  <c r="H182" i="144" s="1"/>
  <c r="G181" i="144"/>
  <c r="H181" i="144" s="1"/>
  <c r="G180" i="144"/>
  <c r="H180" i="144" s="1"/>
  <c r="G179" i="144"/>
  <c r="H179" i="144" s="1"/>
  <c r="G178" i="144"/>
  <c r="H178" i="144" s="1"/>
  <c r="G177" i="144"/>
  <c r="H177" i="144" s="1"/>
  <c r="G176" i="144"/>
  <c r="H176" i="144" s="1"/>
  <c r="G175" i="144"/>
  <c r="H175" i="144" s="1"/>
  <c r="G174" i="144"/>
  <c r="H174" i="144" s="1"/>
  <c r="G173" i="144"/>
  <c r="H173" i="144" s="1"/>
  <c r="G172" i="144"/>
  <c r="H172" i="144" s="1"/>
  <c r="G171" i="144"/>
  <c r="H171" i="144" s="1"/>
  <c r="G170" i="144"/>
  <c r="H170" i="144" s="1"/>
  <c r="G169" i="144"/>
  <c r="H169" i="144" s="1"/>
  <c r="G168" i="144"/>
  <c r="H168" i="144" s="1"/>
  <c r="G167" i="144"/>
  <c r="H167" i="144" s="1"/>
  <c r="G166" i="144"/>
  <c r="H166" i="144" s="1"/>
  <c r="G165" i="144"/>
  <c r="H165" i="144" s="1"/>
  <c r="G164" i="144"/>
  <c r="H164" i="144" s="1"/>
  <c r="G163" i="144"/>
  <c r="H163" i="144" s="1"/>
  <c r="G162" i="144"/>
  <c r="H162" i="144" s="1"/>
  <c r="G161" i="144"/>
  <c r="H161" i="144" s="1"/>
  <c r="G160" i="144"/>
  <c r="H160" i="144" s="1"/>
  <c r="G159" i="144"/>
  <c r="H159" i="144" s="1"/>
  <c r="G158" i="144"/>
  <c r="H158" i="144" s="1"/>
  <c r="G157" i="144"/>
  <c r="H157" i="144" s="1"/>
  <c r="G156" i="144"/>
  <c r="H156" i="144" s="1"/>
  <c r="G155" i="144"/>
  <c r="H155" i="144" s="1"/>
  <c r="G154" i="144"/>
  <c r="H154" i="144" s="1"/>
  <c r="G153" i="144"/>
  <c r="H153" i="144" s="1"/>
  <c r="G152" i="144"/>
  <c r="H152" i="144" s="1"/>
  <c r="G151" i="144"/>
  <c r="H151" i="144" s="1"/>
  <c r="G150" i="144"/>
  <c r="H150" i="144" s="1"/>
  <c r="G149" i="144"/>
  <c r="H149" i="144" s="1"/>
  <c r="G148" i="144"/>
  <c r="H148" i="144" s="1"/>
  <c r="G147" i="144"/>
  <c r="H147" i="144" s="1"/>
  <c r="G146" i="144"/>
  <c r="H146" i="144" s="1"/>
  <c r="G145" i="144"/>
  <c r="H145" i="144" s="1"/>
  <c r="G144" i="144"/>
  <c r="H144" i="144" s="1"/>
  <c r="G143" i="144"/>
  <c r="H143" i="144" s="1"/>
  <c r="G142" i="144"/>
  <c r="H142" i="144" s="1"/>
  <c r="G141" i="144"/>
  <c r="H141" i="144" s="1"/>
  <c r="G140" i="144"/>
  <c r="H140" i="144" s="1"/>
  <c r="G139" i="144"/>
  <c r="H139" i="144" s="1"/>
  <c r="G138" i="144"/>
  <c r="H138" i="144" s="1"/>
  <c r="G137" i="144"/>
  <c r="H137" i="144" s="1"/>
  <c r="G136" i="144"/>
  <c r="H136" i="144" s="1"/>
  <c r="G135" i="144"/>
  <c r="H135" i="144" s="1"/>
  <c r="G134" i="144"/>
  <c r="H134" i="144" s="1"/>
  <c r="G133" i="144"/>
  <c r="H133" i="144" s="1"/>
  <c r="G132" i="144"/>
  <c r="H132" i="144" s="1"/>
  <c r="G131" i="144"/>
  <c r="H131" i="144" s="1"/>
  <c r="G130" i="144"/>
  <c r="H130" i="144" s="1"/>
  <c r="G129" i="144"/>
  <c r="H129" i="144" s="1"/>
  <c r="G128" i="144"/>
  <c r="H128" i="144" s="1"/>
  <c r="G127" i="144"/>
  <c r="H127" i="144" s="1"/>
  <c r="G126" i="144"/>
  <c r="H126" i="144" s="1"/>
  <c r="G125" i="144"/>
  <c r="H125" i="144" s="1"/>
  <c r="G124" i="144"/>
  <c r="H124" i="144" s="1"/>
  <c r="G123" i="144"/>
  <c r="H123" i="144" s="1"/>
  <c r="G122" i="144"/>
  <c r="H122" i="144" s="1"/>
  <c r="G121" i="144"/>
  <c r="H121" i="144" s="1"/>
  <c r="G120" i="144"/>
  <c r="H120" i="144" s="1"/>
  <c r="G119" i="144"/>
  <c r="H119" i="144" s="1"/>
  <c r="G118" i="144"/>
  <c r="H118" i="144" s="1"/>
  <c r="G117" i="144"/>
  <c r="H117" i="144" s="1"/>
  <c r="G116" i="144"/>
  <c r="H116" i="144" s="1"/>
  <c r="G115" i="144"/>
  <c r="H115" i="144" s="1"/>
  <c r="G114" i="144"/>
  <c r="H114" i="144" s="1"/>
  <c r="G113" i="144"/>
  <c r="H113" i="144" s="1"/>
  <c r="G112" i="144"/>
  <c r="H112" i="144" s="1"/>
  <c r="G111" i="144"/>
  <c r="H111" i="144" s="1"/>
  <c r="G110" i="144"/>
  <c r="H110" i="144" s="1"/>
  <c r="G109" i="144"/>
  <c r="H109" i="144" s="1"/>
  <c r="G108" i="144"/>
  <c r="H108" i="144" s="1"/>
  <c r="G107" i="144"/>
  <c r="H107" i="144" s="1"/>
  <c r="G106" i="144"/>
  <c r="H106" i="144" s="1"/>
  <c r="G105" i="144"/>
  <c r="H105" i="144" s="1"/>
  <c r="G104" i="144"/>
  <c r="H104" i="144" s="1"/>
  <c r="G103" i="144"/>
  <c r="H103" i="144" s="1"/>
  <c r="G102" i="144"/>
  <c r="H102" i="144" s="1"/>
  <c r="G101" i="144"/>
  <c r="H101" i="144" s="1"/>
  <c r="G100" i="144"/>
  <c r="H100" i="144" s="1"/>
  <c r="G99" i="144"/>
  <c r="H99" i="144" s="1"/>
  <c r="G98" i="144"/>
  <c r="H98" i="144" s="1"/>
  <c r="G97" i="144"/>
  <c r="H97" i="144" s="1"/>
  <c r="G96" i="144"/>
  <c r="H96" i="144" s="1"/>
  <c r="G95" i="144"/>
  <c r="H95" i="144" s="1"/>
  <c r="G94" i="144"/>
  <c r="H94" i="144" s="1"/>
  <c r="G93" i="144"/>
  <c r="H93" i="144" s="1"/>
  <c r="G92" i="144"/>
  <c r="H92" i="144" s="1"/>
  <c r="G91" i="144"/>
  <c r="H91" i="144" s="1"/>
  <c r="G90" i="144"/>
  <c r="H90" i="144" s="1"/>
  <c r="G89" i="144"/>
  <c r="H89" i="144" s="1"/>
  <c r="G88" i="144"/>
  <c r="H88" i="144" s="1"/>
  <c r="G87" i="144"/>
  <c r="H87" i="144" s="1"/>
  <c r="G86" i="144"/>
  <c r="H86" i="144" s="1"/>
  <c r="G85" i="144"/>
  <c r="H85" i="144" s="1"/>
  <c r="G84" i="144"/>
  <c r="H84" i="144" s="1"/>
  <c r="G83" i="144"/>
  <c r="H83" i="144" s="1"/>
  <c r="G82" i="144"/>
  <c r="H82" i="144" s="1"/>
  <c r="G81" i="144"/>
  <c r="H81" i="144" s="1"/>
  <c r="G80" i="144"/>
  <c r="H80" i="144" s="1"/>
  <c r="G79" i="144"/>
  <c r="H79" i="144" s="1"/>
  <c r="G78" i="144"/>
  <c r="H78" i="144" s="1"/>
  <c r="G77" i="144"/>
  <c r="H77" i="144" s="1"/>
  <c r="G76" i="144"/>
  <c r="H76" i="144" s="1"/>
  <c r="G75" i="144"/>
  <c r="H75" i="144" s="1"/>
  <c r="G74" i="144"/>
  <c r="H74" i="144" s="1"/>
  <c r="G73" i="144"/>
  <c r="H73" i="144" s="1"/>
  <c r="G72" i="144"/>
  <c r="H72" i="144" s="1"/>
  <c r="G71" i="144"/>
  <c r="H71" i="144" s="1"/>
  <c r="G70" i="144"/>
  <c r="H70" i="144" s="1"/>
  <c r="G69" i="144"/>
  <c r="H69" i="144" s="1"/>
  <c r="G68" i="144"/>
  <c r="H68" i="144" s="1"/>
  <c r="G67" i="144"/>
  <c r="H67" i="144" s="1"/>
  <c r="G66" i="144"/>
  <c r="H66" i="144" s="1"/>
  <c r="G65" i="144"/>
  <c r="H65" i="144" s="1"/>
  <c r="G64" i="144"/>
  <c r="H64" i="144" s="1"/>
  <c r="G63" i="144"/>
  <c r="H63" i="144" s="1"/>
  <c r="G62" i="144"/>
  <c r="H62" i="144" s="1"/>
  <c r="H61" i="144"/>
  <c r="G60" i="144"/>
  <c r="H60" i="144" s="1"/>
  <c r="G59" i="144"/>
  <c r="H59" i="144" s="1"/>
  <c r="G58" i="144"/>
  <c r="H58" i="144" s="1"/>
  <c r="G57" i="144"/>
  <c r="H57" i="144" s="1"/>
  <c r="G56" i="144"/>
  <c r="H56" i="144" s="1"/>
  <c r="G55" i="144"/>
  <c r="H55" i="144" s="1"/>
  <c r="G54" i="144"/>
  <c r="H54" i="144" s="1"/>
  <c r="G53" i="144"/>
  <c r="H53" i="144" s="1"/>
  <c r="G52" i="144"/>
  <c r="H52" i="144" s="1"/>
  <c r="G51" i="144"/>
  <c r="H51" i="144" s="1"/>
  <c r="G50" i="144"/>
  <c r="H50" i="144" s="1"/>
  <c r="G49" i="144"/>
  <c r="H49" i="144" s="1"/>
  <c r="G48" i="144"/>
  <c r="H48" i="144" s="1"/>
  <c r="G47" i="144"/>
  <c r="H47" i="144" s="1"/>
  <c r="G46" i="144"/>
  <c r="H46" i="144" s="1"/>
  <c r="G45" i="144"/>
  <c r="H45" i="144" s="1"/>
  <c r="G44" i="144"/>
  <c r="H44" i="144" s="1"/>
  <c r="G43" i="144"/>
  <c r="H43" i="144" s="1"/>
  <c r="G42" i="144"/>
  <c r="H42" i="144" s="1"/>
  <c r="G41" i="144"/>
  <c r="H41" i="144" s="1"/>
  <c r="G40" i="144"/>
  <c r="H40" i="144" s="1"/>
  <c r="G39" i="144"/>
  <c r="H39" i="144" s="1"/>
  <c r="G38" i="144"/>
  <c r="H38" i="144" s="1"/>
  <c r="G37" i="144"/>
  <c r="H37" i="144" s="1"/>
  <c r="G36" i="144"/>
  <c r="H36" i="144" s="1"/>
  <c r="G35" i="144"/>
  <c r="H35" i="144" s="1"/>
  <c r="G34" i="144"/>
  <c r="H34" i="144" s="1"/>
  <c r="G33" i="144"/>
  <c r="H33" i="144" s="1"/>
  <c r="G32" i="144"/>
  <c r="H32" i="144" s="1"/>
  <c r="G31" i="144"/>
  <c r="H31" i="144" s="1"/>
  <c r="G30" i="144"/>
  <c r="H30" i="144" s="1"/>
  <c r="G29" i="144"/>
  <c r="H29" i="144" s="1"/>
  <c r="G28" i="144"/>
  <c r="H28" i="144" s="1"/>
  <c r="G27" i="144"/>
  <c r="H27" i="144" s="1"/>
  <c r="G26" i="144"/>
  <c r="H26" i="144" s="1"/>
  <c r="G25" i="144"/>
  <c r="H25" i="144" s="1"/>
  <c r="G24" i="144"/>
  <c r="H24" i="144" s="1"/>
  <c r="G23" i="144"/>
  <c r="H23" i="144" s="1"/>
  <c r="G22" i="144"/>
  <c r="H22" i="144" s="1"/>
  <c r="G21" i="144"/>
  <c r="H21" i="144" s="1"/>
  <c r="G20" i="144"/>
  <c r="H20" i="144" s="1"/>
  <c r="G19" i="144"/>
  <c r="H19" i="144" s="1"/>
  <c r="G18" i="144"/>
  <c r="H18" i="144" s="1"/>
  <c r="G17" i="144"/>
  <c r="H17" i="144" s="1"/>
  <c r="G16" i="144"/>
  <c r="H16" i="144" s="1"/>
  <c r="G15" i="144"/>
  <c r="H15" i="144" s="1"/>
  <c r="G14" i="144"/>
  <c r="H14" i="144" s="1"/>
  <c r="G13" i="144"/>
  <c r="H13" i="144" s="1"/>
  <c r="G12" i="144"/>
  <c r="H12" i="144" s="1"/>
  <c r="G11" i="144"/>
  <c r="H11" i="144" s="1"/>
  <c r="G10" i="144"/>
  <c r="H10" i="144" s="1"/>
  <c r="G9" i="144"/>
  <c r="H9" i="144" s="1"/>
  <c r="G8" i="144"/>
  <c r="H8" i="144" s="1"/>
  <c r="G7" i="144"/>
  <c r="H7" i="144" s="1"/>
  <c r="G6" i="144"/>
  <c r="H6" i="144" s="1"/>
  <c r="G5" i="144"/>
  <c r="H5" i="144" s="1"/>
  <c r="H5" i="143"/>
  <c r="G51" i="149" l="1"/>
  <c r="H51" i="149"/>
  <c r="G401" i="148"/>
  <c r="H5" i="148"/>
  <c r="H401" i="148" s="1"/>
  <c r="G43" i="147"/>
  <c r="H5" i="147"/>
  <c r="H43" i="147" s="1"/>
  <c r="G402" i="146"/>
  <c r="H5" i="146"/>
  <c r="H402" i="146" s="1"/>
  <c r="G53" i="145"/>
  <c r="H6" i="145"/>
  <c r="H53" i="145" s="1"/>
  <c r="H402" i="144"/>
  <c r="G402" i="144"/>
  <c r="F45" i="143"/>
  <c r="E45" i="143"/>
  <c r="D45" i="143"/>
  <c r="G44" i="143"/>
  <c r="H44" i="143" s="1"/>
  <c r="G43" i="143"/>
  <c r="H43" i="143" s="1"/>
  <c r="G42" i="143"/>
  <c r="H42" i="143" s="1"/>
  <c r="G41" i="143"/>
  <c r="H41" i="143" s="1"/>
  <c r="G40" i="143"/>
  <c r="H40" i="143" s="1"/>
  <c r="G39" i="143"/>
  <c r="H39" i="143" s="1"/>
  <c r="G38" i="143"/>
  <c r="H38" i="143" s="1"/>
  <c r="G37" i="143"/>
  <c r="H37" i="143" s="1"/>
  <c r="G36" i="143"/>
  <c r="H36" i="143" s="1"/>
  <c r="G35" i="143"/>
  <c r="H35" i="143" s="1"/>
  <c r="G34" i="143"/>
  <c r="H34" i="143" s="1"/>
  <c r="G33" i="143"/>
  <c r="H33" i="143" s="1"/>
  <c r="G32" i="143"/>
  <c r="H32" i="143" s="1"/>
  <c r="G31" i="143"/>
  <c r="H31" i="143" s="1"/>
  <c r="G30" i="143"/>
  <c r="H30" i="143" s="1"/>
  <c r="G29" i="143"/>
  <c r="H29" i="143" s="1"/>
  <c r="G28" i="143"/>
  <c r="H28" i="143" s="1"/>
  <c r="G27" i="143"/>
  <c r="H27" i="143" s="1"/>
  <c r="G26" i="143"/>
  <c r="H26" i="143" s="1"/>
  <c r="G25" i="143"/>
  <c r="H25" i="143" s="1"/>
  <c r="G24" i="143"/>
  <c r="H24" i="143" s="1"/>
  <c r="G23" i="143"/>
  <c r="H23" i="143" s="1"/>
  <c r="G22" i="143"/>
  <c r="H22" i="143" s="1"/>
  <c r="G21" i="143"/>
  <c r="H21" i="143" s="1"/>
  <c r="G20" i="143"/>
  <c r="H20" i="143" s="1"/>
  <c r="G19" i="143"/>
  <c r="H19" i="143" s="1"/>
  <c r="G18" i="143"/>
  <c r="H18" i="143" s="1"/>
  <c r="G17" i="143"/>
  <c r="H17" i="143" s="1"/>
  <c r="G16" i="143"/>
  <c r="H16" i="143" s="1"/>
  <c r="G15" i="143"/>
  <c r="H15" i="143" s="1"/>
  <c r="G14" i="143"/>
  <c r="H14" i="143" s="1"/>
  <c r="G13" i="143"/>
  <c r="H13" i="143" s="1"/>
  <c r="G12" i="143"/>
  <c r="H12" i="143" s="1"/>
  <c r="G11" i="143"/>
  <c r="H11" i="143" s="1"/>
  <c r="G10" i="143"/>
  <c r="H10" i="143" s="1"/>
  <c r="G9" i="143"/>
  <c r="H9" i="143" s="1"/>
  <c r="G8" i="143"/>
  <c r="H8" i="143" s="1"/>
  <c r="G7" i="143"/>
  <c r="H7" i="143" s="1"/>
  <c r="G6" i="143"/>
  <c r="H6" i="143" s="1"/>
  <c r="G5" i="143"/>
  <c r="F402" i="142"/>
  <c r="E402" i="142"/>
  <c r="D402" i="142"/>
  <c r="G401" i="142"/>
  <c r="H401" i="142" s="1"/>
  <c r="G400" i="142"/>
  <c r="H400" i="142" s="1"/>
  <c r="G399" i="142"/>
  <c r="H399" i="142" s="1"/>
  <c r="G398" i="142"/>
  <c r="H398" i="142" s="1"/>
  <c r="G397" i="142"/>
  <c r="H397" i="142" s="1"/>
  <c r="G396" i="142"/>
  <c r="H396" i="142" s="1"/>
  <c r="G395" i="142"/>
  <c r="H395" i="142" s="1"/>
  <c r="G394" i="142"/>
  <c r="H394" i="142" s="1"/>
  <c r="G393" i="142"/>
  <c r="H393" i="142" s="1"/>
  <c r="G392" i="142"/>
  <c r="H392" i="142" s="1"/>
  <c r="G391" i="142"/>
  <c r="H391" i="142" s="1"/>
  <c r="G390" i="142"/>
  <c r="H390" i="142" s="1"/>
  <c r="G389" i="142"/>
  <c r="H389" i="142" s="1"/>
  <c r="G388" i="142"/>
  <c r="H388" i="142" s="1"/>
  <c r="G387" i="142"/>
  <c r="H387" i="142" s="1"/>
  <c r="G386" i="142"/>
  <c r="H386" i="142" s="1"/>
  <c r="G385" i="142"/>
  <c r="H385" i="142" s="1"/>
  <c r="G384" i="142"/>
  <c r="H384" i="142" s="1"/>
  <c r="G383" i="142"/>
  <c r="H383" i="142" s="1"/>
  <c r="G382" i="142"/>
  <c r="H382" i="142" s="1"/>
  <c r="G381" i="142"/>
  <c r="H381" i="142" s="1"/>
  <c r="G380" i="142"/>
  <c r="H380" i="142" s="1"/>
  <c r="G379" i="142"/>
  <c r="H379" i="142" s="1"/>
  <c r="G378" i="142"/>
  <c r="H378" i="142" s="1"/>
  <c r="G377" i="142"/>
  <c r="H377" i="142" s="1"/>
  <c r="G376" i="142"/>
  <c r="H376" i="142" s="1"/>
  <c r="G375" i="142"/>
  <c r="H375" i="142" s="1"/>
  <c r="G374" i="142"/>
  <c r="H374" i="142" s="1"/>
  <c r="G373" i="142"/>
  <c r="H373" i="142" s="1"/>
  <c r="G372" i="142"/>
  <c r="H372" i="142" s="1"/>
  <c r="G371" i="142"/>
  <c r="H371" i="142" s="1"/>
  <c r="G370" i="142"/>
  <c r="H370" i="142" s="1"/>
  <c r="G369" i="142"/>
  <c r="H369" i="142" s="1"/>
  <c r="G368" i="142"/>
  <c r="H368" i="142" s="1"/>
  <c r="G367" i="142"/>
  <c r="H367" i="142" s="1"/>
  <c r="G366" i="142"/>
  <c r="H366" i="142" s="1"/>
  <c r="G365" i="142"/>
  <c r="H365" i="142" s="1"/>
  <c r="G364" i="142"/>
  <c r="H364" i="142" s="1"/>
  <c r="G363" i="142"/>
  <c r="H363" i="142" s="1"/>
  <c r="G362" i="142"/>
  <c r="H362" i="142" s="1"/>
  <c r="G361" i="142"/>
  <c r="H361" i="142" s="1"/>
  <c r="G360" i="142"/>
  <c r="H360" i="142" s="1"/>
  <c r="G359" i="142"/>
  <c r="H359" i="142" s="1"/>
  <c r="G358" i="142"/>
  <c r="H358" i="142" s="1"/>
  <c r="G357" i="142"/>
  <c r="H357" i="142" s="1"/>
  <c r="G356" i="142"/>
  <c r="H356" i="142" s="1"/>
  <c r="G355" i="142"/>
  <c r="H355" i="142" s="1"/>
  <c r="G354" i="142"/>
  <c r="H354" i="142" s="1"/>
  <c r="G353" i="142"/>
  <c r="H353" i="142" s="1"/>
  <c r="G352" i="142"/>
  <c r="H352" i="142" s="1"/>
  <c r="G351" i="142"/>
  <c r="H351" i="142" s="1"/>
  <c r="G350" i="142"/>
  <c r="H350" i="142" s="1"/>
  <c r="G349" i="142"/>
  <c r="H349" i="142" s="1"/>
  <c r="G348" i="142"/>
  <c r="H348" i="142" s="1"/>
  <c r="G347" i="142"/>
  <c r="H347" i="142" s="1"/>
  <c r="G346" i="142"/>
  <c r="H346" i="142" s="1"/>
  <c r="G345" i="142"/>
  <c r="H345" i="142" s="1"/>
  <c r="G344" i="142"/>
  <c r="H344" i="142" s="1"/>
  <c r="G343" i="142"/>
  <c r="H343" i="142" s="1"/>
  <c r="G342" i="142"/>
  <c r="H342" i="142" s="1"/>
  <c r="G341" i="142"/>
  <c r="H341" i="142" s="1"/>
  <c r="G340" i="142"/>
  <c r="H340" i="142" s="1"/>
  <c r="G339" i="142"/>
  <c r="H339" i="142" s="1"/>
  <c r="G338" i="142"/>
  <c r="H338" i="142" s="1"/>
  <c r="G337" i="142"/>
  <c r="H337" i="142" s="1"/>
  <c r="G336" i="142"/>
  <c r="H336" i="142" s="1"/>
  <c r="G335" i="142"/>
  <c r="H335" i="142" s="1"/>
  <c r="G334" i="142"/>
  <c r="H334" i="142" s="1"/>
  <c r="G333" i="142"/>
  <c r="H333" i="142" s="1"/>
  <c r="G332" i="142"/>
  <c r="H332" i="142" s="1"/>
  <c r="G331" i="142"/>
  <c r="H331" i="142" s="1"/>
  <c r="G330" i="142"/>
  <c r="H330" i="142" s="1"/>
  <c r="G329" i="142"/>
  <c r="H329" i="142" s="1"/>
  <c r="G328" i="142"/>
  <c r="H328" i="142" s="1"/>
  <c r="G327" i="142"/>
  <c r="H327" i="142" s="1"/>
  <c r="G326" i="142"/>
  <c r="H326" i="142" s="1"/>
  <c r="G325" i="142"/>
  <c r="H325" i="142" s="1"/>
  <c r="G324" i="142"/>
  <c r="H324" i="142" s="1"/>
  <c r="G323" i="142"/>
  <c r="H323" i="142" s="1"/>
  <c r="G322" i="142"/>
  <c r="H322" i="142" s="1"/>
  <c r="G321" i="142"/>
  <c r="H321" i="142" s="1"/>
  <c r="G320" i="142"/>
  <c r="H320" i="142" s="1"/>
  <c r="G319" i="142"/>
  <c r="H319" i="142" s="1"/>
  <c r="G318" i="142"/>
  <c r="H318" i="142" s="1"/>
  <c r="G317" i="142"/>
  <c r="H317" i="142" s="1"/>
  <c r="G316" i="142"/>
  <c r="H316" i="142" s="1"/>
  <c r="H315" i="142"/>
  <c r="G314" i="142"/>
  <c r="H314" i="142" s="1"/>
  <c r="G313" i="142"/>
  <c r="H313" i="142" s="1"/>
  <c r="G312" i="142"/>
  <c r="H312" i="142" s="1"/>
  <c r="G311" i="142"/>
  <c r="H311" i="142" s="1"/>
  <c r="G310" i="142"/>
  <c r="H310" i="142" s="1"/>
  <c r="G309" i="142"/>
  <c r="H309" i="142" s="1"/>
  <c r="G308" i="142"/>
  <c r="H308" i="142" s="1"/>
  <c r="G307" i="142"/>
  <c r="H307" i="142" s="1"/>
  <c r="G306" i="142"/>
  <c r="H306" i="142" s="1"/>
  <c r="G305" i="142"/>
  <c r="H305" i="142" s="1"/>
  <c r="G304" i="142"/>
  <c r="H304" i="142" s="1"/>
  <c r="G303" i="142"/>
  <c r="H303" i="142" s="1"/>
  <c r="G302" i="142"/>
  <c r="H302" i="142" s="1"/>
  <c r="G301" i="142"/>
  <c r="H301" i="142" s="1"/>
  <c r="G300" i="142"/>
  <c r="H300" i="142" s="1"/>
  <c r="G299" i="142"/>
  <c r="H299" i="142" s="1"/>
  <c r="G298" i="142"/>
  <c r="H298" i="142" s="1"/>
  <c r="G297" i="142"/>
  <c r="H297" i="142" s="1"/>
  <c r="G296" i="142"/>
  <c r="H296" i="142" s="1"/>
  <c r="G295" i="142"/>
  <c r="H295" i="142" s="1"/>
  <c r="G294" i="142"/>
  <c r="H294" i="142" s="1"/>
  <c r="G293" i="142"/>
  <c r="H293" i="142" s="1"/>
  <c r="G292" i="142"/>
  <c r="H292" i="142" s="1"/>
  <c r="G291" i="142"/>
  <c r="H291" i="142" s="1"/>
  <c r="G290" i="142"/>
  <c r="H290" i="142" s="1"/>
  <c r="G289" i="142"/>
  <c r="H289" i="142" s="1"/>
  <c r="G288" i="142"/>
  <c r="H288" i="142" s="1"/>
  <c r="G287" i="142"/>
  <c r="H287" i="142" s="1"/>
  <c r="G286" i="142"/>
  <c r="H286" i="142" s="1"/>
  <c r="G285" i="142"/>
  <c r="H285" i="142" s="1"/>
  <c r="G284" i="142"/>
  <c r="H284" i="142" s="1"/>
  <c r="G283" i="142"/>
  <c r="H283" i="142" s="1"/>
  <c r="G282" i="142"/>
  <c r="H282" i="142" s="1"/>
  <c r="G281" i="142"/>
  <c r="H281" i="142" s="1"/>
  <c r="G280" i="142"/>
  <c r="H280" i="142" s="1"/>
  <c r="G279" i="142"/>
  <c r="H279" i="142" s="1"/>
  <c r="G278" i="142"/>
  <c r="H278" i="142" s="1"/>
  <c r="G277" i="142"/>
  <c r="H277" i="142" s="1"/>
  <c r="G276" i="142"/>
  <c r="H276" i="142" s="1"/>
  <c r="G275" i="142"/>
  <c r="H275" i="142" s="1"/>
  <c r="G274" i="142"/>
  <c r="H274" i="142" s="1"/>
  <c r="G273" i="142"/>
  <c r="H273" i="142" s="1"/>
  <c r="G272" i="142"/>
  <c r="H272" i="142" s="1"/>
  <c r="G271" i="142"/>
  <c r="H271" i="142" s="1"/>
  <c r="G270" i="142"/>
  <c r="H270" i="142" s="1"/>
  <c r="G269" i="142"/>
  <c r="H269" i="142" s="1"/>
  <c r="G268" i="142"/>
  <c r="H268" i="142" s="1"/>
  <c r="G267" i="142"/>
  <c r="H267" i="142" s="1"/>
  <c r="G266" i="142"/>
  <c r="H266" i="142" s="1"/>
  <c r="G265" i="142"/>
  <c r="H265" i="142" s="1"/>
  <c r="G264" i="142"/>
  <c r="H264" i="142" s="1"/>
  <c r="G263" i="142"/>
  <c r="H263" i="142" s="1"/>
  <c r="G262" i="142"/>
  <c r="H262" i="142" s="1"/>
  <c r="G261" i="142"/>
  <c r="H261" i="142" s="1"/>
  <c r="G260" i="142"/>
  <c r="H260" i="142" s="1"/>
  <c r="G259" i="142"/>
  <c r="H259" i="142" s="1"/>
  <c r="G258" i="142"/>
  <c r="H258" i="142" s="1"/>
  <c r="G257" i="142"/>
  <c r="H257" i="142" s="1"/>
  <c r="G256" i="142"/>
  <c r="H256" i="142" s="1"/>
  <c r="G255" i="142"/>
  <c r="H255" i="142" s="1"/>
  <c r="G254" i="142"/>
  <c r="H254" i="142" s="1"/>
  <c r="G253" i="142"/>
  <c r="H253" i="142" s="1"/>
  <c r="G252" i="142"/>
  <c r="H252" i="142" s="1"/>
  <c r="G251" i="142"/>
  <c r="H251" i="142" s="1"/>
  <c r="G250" i="142"/>
  <c r="H250" i="142" s="1"/>
  <c r="G249" i="142"/>
  <c r="H249" i="142" s="1"/>
  <c r="G248" i="142"/>
  <c r="H248" i="142" s="1"/>
  <c r="G247" i="142"/>
  <c r="H247" i="142" s="1"/>
  <c r="G246" i="142"/>
  <c r="H246" i="142" s="1"/>
  <c r="G245" i="142"/>
  <c r="H245" i="142" s="1"/>
  <c r="G244" i="142"/>
  <c r="H244" i="142" s="1"/>
  <c r="G243" i="142"/>
  <c r="H243" i="142" s="1"/>
  <c r="G242" i="142"/>
  <c r="H242" i="142" s="1"/>
  <c r="G241" i="142"/>
  <c r="H241" i="142" s="1"/>
  <c r="G240" i="142"/>
  <c r="H240" i="142" s="1"/>
  <c r="G239" i="142"/>
  <c r="H239" i="142" s="1"/>
  <c r="G238" i="142"/>
  <c r="H238" i="142" s="1"/>
  <c r="G237" i="142"/>
  <c r="H237" i="142" s="1"/>
  <c r="G236" i="142"/>
  <c r="H236" i="142" s="1"/>
  <c r="G235" i="142"/>
  <c r="H235" i="142" s="1"/>
  <c r="G234" i="142"/>
  <c r="H234" i="142" s="1"/>
  <c r="G233" i="142"/>
  <c r="H233" i="142" s="1"/>
  <c r="G232" i="142"/>
  <c r="H232" i="142" s="1"/>
  <c r="G231" i="142"/>
  <c r="H231" i="142" s="1"/>
  <c r="G230" i="142"/>
  <c r="H230" i="142" s="1"/>
  <c r="G229" i="142"/>
  <c r="H229" i="142" s="1"/>
  <c r="G228" i="142"/>
  <c r="H228" i="142" s="1"/>
  <c r="G227" i="142"/>
  <c r="H227" i="142" s="1"/>
  <c r="G226" i="142"/>
  <c r="H226" i="142" s="1"/>
  <c r="G225" i="142"/>
  <c r="H225" i="142" s="1"/>
  <c r="G224" i="142"/>
  <c r="H224" i="142" s="1"/>
  <c r="G223" i="142"/>
  <c r="H223" i="142" s="1"/>
  <c r="G222" i="142"/>
  <c r="H222" i="142" s="1"/>
  <c r="G221" i="142"/>
  <c r="H221" i="142" s="1"/>
  <c r="G220" i="142"/>
  <c r="H220" i="142" s="1"/>
  <c r="G219" i="142"/>
  <c r="H219" i="142" s="1"/>
  <c r="G218" i="142"/>
  <c r="H218" i="142" s="1"/>
  <c r="G217" i="142"/>
  <c r="H217" i="142" s="1"/>
  <c r="G216" i="142"/>
  <c r="H216" i="142" s="1"/>
  <c r="G215" i="142"/>
  <c r="H215" i="142" s="1"/>
  <c r="G214" i="142"/>
  <c r="H214" i="142" s="1"/>
  <c r="G213" i="142"/>
  <c r="H213" i="142" s="1"/>
  <c r="G212" i="142"/>
  <c r="H212" i="142" s="1"/>
  <c r="G211" i="142"/>
  <c r="H211" i="142" s="1"/>
  <c r="G210" i="142"/>
  <c r="H210" i="142" s="1"/>
  <c r="G209" i="142"/>
  <c r="H209" i="142" s="1"/>
  <c r="G208" i="142"/>
  <c r="H208" i="142" s="1"/>
  <c r="G207" i="142"/>
  <c r="H207" i="142" s="1"/>
  <c r="G206" i="142"/>
  <c r="H206" i="142" s="1"/>
  <c r="G205" i="142"/>
  <c r="H205" i="142" s="1"/>
  <c r="G204" i="142"/>
  <c r="H204" i="142" s="1"/>
  <c r="G203" i="142"/>
  <c r="H203" i="142" s="1"/>
  <c r="G202" i="142"/>
  <c r="H202" i="142" s="1"/>
  <c r="G201" i="142"/>
  <c r="H201" i="142" s="1"/>
  <c r="G200" i="142"/>
  <c r="H200" i="142" s="1"/>
  <c r="G199" i="142"/>
  <c r="H199" i="142" s="1"/>
  <c r="G198" i="142"/>
  <c r="H198" i="142" s="1"/>
  <c r="G197" i="142"/>
  <c r="H197" i="142" s="1"/>
  <c r="G196" i="142"/>
  <c r="H196" i="142" s="1"/>
  <c r="G195" i="142"/>
  <c r="H195" i="142" s="1"/>
  <c r="G194" i="142"/>
  <c r="H194" i="142" s="1"/>
  <c r="G193" i="142"/>
  <c r="H193" i="142" s="1"/>
  <c r="G192" i="142"/>
  <c r="H192" i="142" s="1"/>
  <c r="G191" i="142"/>
  <c r="H191" i="142" s="1"/>
  <c r="G190" i="142"/>
  <c r="H190" i="142" s="1"/>
  <c r="G189" i="142"/>
  <c r="H189" i="142" s="1"/>
  <c r="G188" i="142"/>
  <c r="H188" i="142" s="1"/>
  <c r="G187" i="142"/>
  <c r="H187" i="142" s="1"/>
  <c r="G186" i="142"/>
  <c r="H186" i="142" s="1"/>
  <c r="G185" i="142"/>
  <c r="H185" i="142" s="1"/>
  <c r="G184" i="142"/>
  <c r="H184" i="142" s="1"/>
  <c r="G183" i="142"/>
  <c r="H183" i="142" s="1"/>
  <c r="G182" i="142"/>
  <c r="H182" i="142" s="1"/>
  <c r="G181" i="142"/>
  <c r="H181" i="142" s="1"/>
  <c r="G180" i="142"/>
  <c r="H180" i="142" s="1"/>
  <c r="G179" i="142"/>
  <c r="H179" i="142" s="1"/>
  <c r="G178" i="142"/>
  <c r="H178" i="142" s="1"/>
  <c r="G177" i="142"/>
  <c r="H177" i="142" s="1"/>
  <c r="G176" i="142"/>
  <c r="H176" i="142" s="1"/>
  <c r="G175" i="142"/>
  <c r="H175" i="142" s="1"/>
  <c r="G174" i="142"/>
  <c r="H174" i="142" s="1"/>
  <c r="G173" i="142"/>
  <c r="H173" i="142" s="1"/>
  <c r="G172" i="142"/>
  <c r="H172" i="142" s="1"/>
  <c r="G171" i="142"/>
  <c r="H171" i="142" s="1"/>
  <c r="G170" i="142"/>
  <c r="H170" i="142" s="1"/>
  <c r="G169" i="142"/>
  <c r="H169" i="142" s="1"/>
  <c r="G168" i="142"/>
  <c r="H168" i="142" s="1"/>
  <c r="G167" i="142"/>
  <c r="H167" i="142" s="1"/>
  <c r="G166" i="142"/>
  <c r="H166" i="142" s="1"/>
  <c r="G165" i="142"/>
  <c r="H165" i="142" s="1"/>
  <c r="G164" i="142"/>
  <c r="H164" i="142" s="1"/>
  <c r="G163" i="142"/>
  <c r="H163" i="142" s="1"/>
  <c r="G162" i="142"/>
  <c r="H162" i="142" s="1"/>
  <c r="G161" i="142"/>
  <c r="H161" i="142" s="1"/>
  <c r="G160" i="142"/>
  <c r="H160" i="142" s="1"/>
  <c r="G159" i="142"/>
  <c r="H159" i="142" s="1"/>
  <c r="G158" i="142"/>
  <c r="H158" i="142" s="1"/>
  <c r="G157" i="142"/>
  <c r="H157" i="142" s="1"/>
  <c r="G156" i="142"/>
  <c r="H156" i="142" s="1"/>
  <c r="G155" i="142"/>
  <c r="H155" i="142" s="1"/>
  <c r="G154" i="142"/>
  <c r="H154" i="142" s="1"/>
  <c r="G153" i="142"/>
  <c r="H153" i="142" s="1"/>
  <c r="G152" i="142"/>
  <c r="H152" i="142" s="1"/>
  <c r="G151" i="142"/>
  <c r="H151" i="142" s="1"/>
  <c r="G150" i="142"/>
  <c r="H150" i="142" s="1"/>
  <c r="G149" i="142"/>
  <c r="H149" i="142" s="1"/>
  <c r="G148" i="142"/>
  <c r="H148" i="142" s="1"/>
  <c r="G147" i="142"/>
  <c r="H147" i="142" s="1"/>
  <c r="G146" i="142"/>
  <c r="H146" i="142" s="1"/>
  <c r="G145" i="142"/>
  <c r="H145" i="142" s="1"/>
  <c r="G144" i="142"/>
  <c r="H144" i="142" s="1"/>
  <c r="G143" i="142"/>
  <c r="H143" i="142" s="1"/>
  <c r="G142" i="142"/>
  <c r="H142" i="142" s="1"/>
  <c r="G141" i="142"/>
  <c r="H141" i="142" s="1"/>
  <c r="G140" i="142"/>
  <c r="H140" i="142" s="1"/>
  <c r="G139" i="142"/>
  <c r="H139" i="142" s="1"/>
  <c r="G138" i="142"/>
  <c r="H138" i="142" s="1"/>
  <c r="G137" i="142"/>
  <c r="H137" i="142" s="1"/>
  <c r="G136" i="142"/>
  <c r="H136" i="142" s="1"/>
  <c r="G135" i="142"/>
  <c r="H135" i="142" s="1"/>
  <c r="G134" i="142"/>
  <c r="H134" i="142" s="1"/>
  <c r="G133" i="142"/>
  <c r="H133" i="142" s="1"/>
  <c r="G132" i="142"/>
  <c r="H132" i="142" s="1"/>
  <c r="G131" i="142"/>
  <c r="H131" i="142" s="1"/>
  <c r="G130" i="142"/>
  <c r="H130" i="142" s="1"/>
  <c r="G129" i="142"/>
  <c r="H129" i="142" s="1"/>
  <c r="G128" i="142"/>
  <c r="H128" i="142" s="1"/>
  <c r="G127" i="142"/>
  <c r="H127" i="142" s="1"/>
  <c r="G126" i="142"/>
  <c r="H126" i="142" s="1"/>
  <c r="G125" i="142"/>
  <c r="H125" i="142" s="1"/>
  <c r="G124" i="142"/>
  <c r="H124" i="142" s="1"/>
  <c r="G123" i="142"/>
  <c r="H123" i="142" s="1"/>
  <c r="G122" i="142"/>
  <c r="H122" i="142" s="1"/>
  <c r="G121" i="142"/>
  <c r="H121" i="142" s="1"/>
  <c r="G120" i="142"/>
  <c r="H120" i="142" s="1"/>
  <c r="G119" i="142"/>
  <c r="H119" i="142" s="1"/>
  <c r="G118" i="142"/>
  <c r="H118" i="142" s="1"/>
  <c r="G117" i="142"/>
  <c r="H117" i="142" s="1"/>
  <c r="G116" i="142"/>
  <c r="H116" i="142" s="1"/>
  <c r="G115" i="142"/>
  <c r="H115" i="142" s="1"/>
  <c r="G114" i="142"/>
  <c r="H114" i="142" s="1"/>
  <c r="G113" i="142"/>
  <c r="H113" i="142" s="1"/>
  <c r="G112" i="142"/>
  <c r="H112" i="142" s="1"/>
  <c r="G111" i="142"/>
  <c r="H111" i="142" s="1"/>
  <c r="G110" i="142"/>
  <c r="H110" i="142" s="1"/>
  <c r="G109" i="142"/>
  <c r="H109" i="142" s="1"/>
  <c r="G108" i="142"/>
  <c r="H108" i="142" s="1"/>
  <c r="G107" i="142"/>
  <c r="H107" i="142" s="1"/>
  <c r="G106" i="142"/>
  <c r="H106" i="142" s="1"/>
  <c r="G105" i="142"/>
  <c r="H105" i="142" s="1"/>
  <c r="G104" i="142"/>
  <c r="H104" i="142" s="1"/>
  <c r="G103" i="142"/>
  <c r="H103" i="142" s="1"/>
  <c r="G102" i="142"/>
  <c r="H102" i="142" s="1"/>
  <c r="G101" i="142"/>
  <c r="H101" i="142" s="1"/>
  <c r="G100" i="142"/>
  <c r="H100" i="142" s="1"/>
  <c r="G99" i="142"/>
  <c r="H99" i="142" s="1"/>
  <c r="G98" i="142"/>
  <c r="H98" i="142" s="1"/>
  <c r="G97" i="142"/>
  <c r="H97" i="142" s="1"/>
  <c r="G96" i="142"/>
  <c r="H96" i="142" s="1"/>
  <c r="G95" i="142"/>
  <c r="H95" i="142" s="1"/>
  <c r="G94" i="142"/>
  <c r="H94" i="142" s="1"/>
  <c r="G93" i="142"/>
  <c r="H93" i="142" s="1"/>
  <c r="G92" i="142"/>
  <c r="H92" i="142" s="1"/>
  <c r="G91" i="142"/>
  <c r="H91" i="142" s="1"/>
  <c r="G90" i="142"/>
  <c r="H90" i="142" s="1"/>
  <c r="G89" i="142"/>
  <c r="H89" i="142" s="1"/>
  <c r="G88" i="142"/>
  <c r="H88" i="142" s="1"/>
  <c r="G87" i="142"/>
  <c r="H87" i="142" s="1"/>
  <c r="G86" i="142"/>
  <c r="H86" i="142" s="1"/>
  <c r="G85" i="142"/>
  <c r="H85" i="142" s="1"/>
  <c r="G84" i="142"/>
  <c r="H84" i="142" s="1"/>
  <c r="G83" i="142"/>
  <c r="H83" i="142" s="1"/>
  <c r="G82" i="142"/>
  <c r="H82" i="142" s="1"/>
  <c r="G81" i="142"/>
  <c r="H81" i="142" s="1"/>
  <c r="G80" i="142"/>
  <c r="H80" i="142" s="1"/>
  <c r="G79" i="142"/>
  <c r="H79" i="142" s="1"/>
  <c r="G78" i="142"/>
  <c r="H78" i="142" s="1"/>
  <c r="G77" i="142"/>
  <c r="H77" i="142" s="1"/>
  <c r="G76" i="142"/>
  <c r="H76" i="142" s="1"/>
  <c r="G75" i="142"/>
  <c r="H75" i="142" s="1"/>
  <c r="G74" i="142"/>
  <c r="H74" i="142" s="1"/>
  <c r="G73" i="142"/>
  <c r="H73" i="142" s="1"/>
  <c r="G72" i="142"/>
  <c r="H72" i="142" s="1"/>
  <c r="G71" i="142"/>
  <c r="H71" i="142" s="1"/>
  <c r="G70" i="142"/>
  <c r="H70" i="142" s="1"/>
  <c r="G69" i="142"/>
  <c r="H69" i="142" s="1"/>
  <c r="G68" i="142"/>
  <c r="H68" i="142" s="1"/>
  <c r="G67" i="142"/>
  <c r="H67" i="142" s="1"/>
  <c r="G66" i="142"/>
  <c r="H66" i="142" s="1"/>
  <c r="G65" i="142"/>
  <c r="H65" i="142" s="1"/>
  <c r="G64" i="142"/>
  <c r="H64" i="142" s="1"/>
  <c r="G63" i="142"/>
  <c r="H63" i="142" s="1"/>
  <c r="G62" i="142"/>
  <c r="H62" i="142" s="1"/>
  <c r="H61" i="142"/>
  <c r="G60" i="142"/>
  <c r="H60" i="142" s="1"/>
  <c r="G59" i="142"/>
  <c r="H59" i="142" s="1"/>
  <c r="G58" i="142"/>
  <c r="H58" i="142" s="1"/>
  <c r="G57" i="142"/>
  <c r="H57" i="142" s="1"/>
  <c r="G56" i="142"/>
  <c r="H56" i="142" s="1"/>
  <c r="G55" i="142"/>
  <c r="H55" i="142" s="1"/>
  <c r="G54" i="142"/>
  <c r="H54" i="142" s="1"/>
  <c r="G53" i="142"/>
  <c r="H53" i="142" s="1"/>
  <c r="G52" i="142"/>
  <c r="H52" i="142" s="1"/>
  <c r="G51" i="142"/>
  <c r="H51" i="142" s="1"/>
  <c r="G50" i="142"/>
  <c r="H50" i="142" s="1"/>
  <c r="G49" i="142"/>
  <c r="H49" i="142" s="1"/>
  <c r="G48" i="142"/>
  <c r="H48" i="142" s="1"/>
  <c r="G47" i="142"/>
  <c r="H47" i="142" s="1"/>
  <c r="G46" i="142"/>
  <c r="H46" i="142" s="1"/>
  <c r="G45" i="142"/>
  <c r="H45" i="142" s="1"/>
  <c r="G44" i="142"/>
  <c r="H44" i="142" s="1"/>
  <c r="G43" i="142"/>
  <c r="H43" i="142" s="1"/>
  <c r="G42" i="142"/>
  <c r="H42" i="142" s="1"/>
  <c r="G41" i="142"/>
  <c r="H41" i="142" s="1"/>
  <c r="G40" i="142"/>
  <c r="H40" i="142" s="1"/>
  <c r="G39" i="142"/>
  <c r="H39" i="142" s="1"/>
  <c r="G38" i="142"/>
  <c r="H38" i="142" s="1"/>
  <c r="G37" i="142"/>
  <c r="H37" i="142" s="1"/>
  <c r="G36" i="142"/>
  <c r="H36" i="142" s="1"/>
  <c r="G35" i="142"/>
  <c r="H35" i="142" s="1"/>
  <c r="G34" i="142"/>
  <c r="H34" i="142" s="1"/>
  <c r="G33" i="142"/>
  <c r="H33" i="142" s="1"/>
  <c r="G32" i="142"/>
  <c r="H32" i="142" s="1"/>
  <c r="G31" i="142"/>
  <c r="H31" i="142" s="1"/>
  <c r="G30" i="142"/>
  <c r="H30" i="142" s="1"/>
  <c r="G29" i="142"/>
  <c r="H29" i="142" s="1"/>
  <c r="G28" i="142"/>
  <c r="H28" i="142" s="1"/>
  <c r="G27" i="142"/>
  <c r="H27" i="142" s="1"/>
  <c r="G26" i="142"/>
  <c r="H26" i="142" s="1"/>
  <c r="G25" i="142"/>
  <c r="H25" i="142" s="1"/>
  <c r="G24" i="142"/>
  <c r="H24" i="142" s="1"/>
  <c r="G23" i="142"/>
  <c r="H23" i="142" s="1"/>
  <c r="G22" i="142"/>
  <c r="H22" i="142" s="1"/>
  <c r="G21" i="142"/>
  <c r="H21" i="142" s="1"/>
  <c r="G20" i="142"/>
  <c r="H20" i="142" s="1"/>
  <c r="G19" i="142"/>
  <c r="H19" i="142" s="1"/>
  <c r="G18" i="142"/>
  <c r="H18" i="142" s="1"/>
  <c r="G17" i="142"/>
  <c r="H17" i="142" s="1"/>
  <c r="G16" i="142"/>
  <c r="H16" i="142" s="1"/>
  <c r="G15" i="142"/>
  <c r="H15" i="142" s="1"/>
  <c r="G14" i="142"/>
  <c r="H14" i="142" s="1"/>
  <c r="G13" i="142"/>
  <c r="H13" i="142" s="1"/>
  <c r="G12" i="142"/>
  <c r="H12" i="142" s="1"/>
  <c r="G11" i="142"/>
  <c r="H11" i="142" s="1"/>
  <c r="G10" i="142"/>
  <c r="H10" i="142" s="1"/>
  <c r="G9" i="142"/>
  <c r="H9" i="142" s="1"/>
  <c r="G8" i="142"/>
  <c r="H8" i="142" s="1"/>
  <c r="G7" i="142"/>
  <c r="H7" i="142" s="1"/>
  <c r="G6" i="142"/>
  <c r="H6" i="142" s="1"/>
  <c r="G5" i="142"/>
  <c r="F46" i="141"/>
  <c r="E46" i="141"/>
  <c r="D46" i="141"/>
  <c r="G45" i="141"/>
  <c r="H45" i="141" s="1"/>
  <c r="G44" i="141"/>
  <c r="H44" i="141" s="1"/>
  <c r="G43" i="141"/>
  <c r="H43" i="141" s="1"/>
  <c r="G42" i="141"/>
  <c r="H42" i="141" s="1"/>
  <c r="G41" i="141"/>
  <c r="H41" i="141" s="1"/>
  <c r="G40" i="141"/>
  <c r="H40" i="141" s="1"/>
  <c r="G39" i="141"/>
  <c r="H39" i="141" s="1"/>
  <c r="G38" i="141"/>
  <c r="H38" i="141" s="1"/>
  <c r="G37" i="141"/>
  <c r="H37" i="141" s="1"/>
  <c r="G36" i="141"/>
  <c r="H36" i="141" s="1"/>
  <c r="G35" i="141"/>
  <c r="H35" i="141" s="1"/>
  <c r="G34" i="141"/>
  <c r="H34" i="141" s="1"/>
  <c r="G33" i="141"/>
  <c r="H33" i="141" s="1"/>
  <c r="G32" i="141"/>
  <c r="H32" i="141" s="1"/>
  <c r="G31" i="141"/>
  <c r="H31" i="141" s="1"/>
  <c r="G30" i="141"/>
  <c r="H30" i="141" s="1"/>
  <c r="G29" i="141"/>
  <c r="H29" i="141" s="1"/>
  <c r="G28" i="141"/>
  <c r="H28" i="141" s="1"/>
  <c r="G27" i="141"/>
  <c r="H27" i="141" s="1"/>
  <c r="G26" i="141"/>
  <c r="H26" i="141" s="1"/>
  <c r="G25" i="141"/>
  <c r="H25" i="141" s="1"/>
  <c r="G24" i="141"/>
  <c r="H24" i="141" s="1"/>
  <c r="G23" i="141"/>
  <c r="H23" i="141" s="1"/>
  <c r="G22" i="141"/>
  <c r="H22" i="141" s="1"/>
  <c r="G21" i="141"/>
  <c r="H21" i="141" s="1"/>
  <c r="G20" i="141"/>
  <c r="H20" i="141" s="1"/>
  <c r="G19" i="141"/>
  <c r="H19" i="141" s="1"/>
  <c r="G18" i="141"/>
  <c r="H18" i="141" s="1"/>
  <c r="G17" i="141"/>
  <c r="H17" i="141" s="1"/>
  <c r="G16" i="141"/>
  <c r="H16" i="141" s="1"/>
  <c r="G15" i="141"/>
  <c r="H15" i="141" s="1"/>
  <c r="G14" i="141"/>
  <c r="H14" i="141" s="1"/>
  <c r="G13" i="141"/>
  <c r="H13" i="141" s="1"/>
  <c r="G12" i="141"/>
  <c r="H12" i="141" s="1"/>
  <c r="G11" i="141"/>
  <c r="H11" i="141" s="1"/>
  <c r="G10" i="141"/>
  <c r="H10" i="141" s="1"/>
  <c r="G9" i="141"/>
  <c r="H9" i="141" s="1"/>
  <c r="G8" i="141"/>
  <c r="H8" i="141" s="1"/>
  <c r="G7" i="141"/>
  <c r="H7" i="141" s="1"/>
  <c r="G6" i="141"/>
  <c r="H6" i="141" s="1"/>
  <c r="G5" i="141"/>
  <c r="H5" i="141" s="1"/>
  <c r="F403" i="140"/>
  <c r="E403" i="140"/>
  <c r="D403" i="140"/>
  <c r="G402" i="140"/>
  <c r="H402" i="140" s="1"/>
  <c r="G401" i="140"/>
  <c r="H401" i="140" s="1"/>
  <c r="G400" i="140"/>
  <c r="H400" i="140" s="1"/>
  <c r="G399" i="140"/>
  <c r="H399" i="140" s="1"/>
  <c r="G398" i="140"/>
  <c r="H398" i="140" s="1"/>
  <c r="G397" i="140"/>
  <c r="H397" i="140" s="1"/>
  <c r="G396" i="140"/>
  <c r="H396" i="140" s="1"/>
  <c r="G395" i="140"/>
  <c r="H395" i="140" s="1"/>
  <c r="G394" i="140"/>
  <c r="H394" i="140" s="1"/>
  <c r="G393" i="140"/>
  <c r="H393" i="140" s="1"/>
  <c r="G392" i="140"/>
  <c r="H392" i="140" s="1"/>
  <c r="G391" i="140"/>
  <c r="H391" i="140" s="1"/>
  <c r="G390" i="140"/>
  <c r="H390" i="140" s="1"/>
  <c r="G389" i="140"/>
  <c r="H389" i="140" s="1"/>
  <c r="G388" i="140"/>
  <c r="H388" i="140" s="1"/>
  <c r="G387" i="140"/>
  <c r="H387" i="140" s="1"/>
  <c r="G386" i="140"/>
  <c r="H386" i="140" s="1"/>
  <c r="G385" i="140"/>
  <c r="H385" i="140" s="1"/>
  <c r="G384" i="140"/>
  <c r="H384" i="140" s="1"/>
  <c r="G383" i="140"/>
  <c r="H383" i="140" s="1"/>
  <c r="G382" i="140"/>
  <c r="H382" i="140" s="1"/>
  <c r="G381" i="140"/>
  <c r="H381" i="140" s="1"/>
  <c r="G380" i="140"/>
  <c r="H380" i="140" s="1"/>
  <c r="G379" i="140"/>
  <c r="H379" i="140" s="1"/>
  <c r="G378" i="140"/>
  <c r="H378" i="140" s="1"/>
  <c r="G377" i="140"/>
  <c r="H377" i="140" s="1"/>
  <c r="G376" i="140"/>
  <c r="H376" i="140" s="1"/>
  <c r="G375" i="140"/>
  <c r="H375" i="140" s="1"/>
  <c r="G374" i="140"/>
  <c r="H374" i="140" s="1"/>
  <c r="G373" i="140"/>
  <c r="H373" i="140" s="1"/>
  <c r="G372" i="140"/>
  <c r="H372" i="140" s="1"/>
  <c r="G371" i="140"/>
  <c r="H371" i="140" s="1"/>
  <c r="G370" i="140"/>
  <c r="H370" i="140" s="1"/>
  <c r="G369" i="140"/>
  <c r="H369" i="140" s="1"/>
  <c r="G368" i="140"/>
  <c r="H368" i="140" s="1"/>
  <c r="G367" i="140"/>
  <c r="H367" i="140" s="1"/>
  <c r="G366" i="140"/>
  <c r="H366" i="140" s="1"/>
  <c r="G365" i="140"/>
  <c r="H365" i="140" s="1"/>
  <c r="G364" i="140"/>
  <c r="H364" i="140" s="1"/>
  <c r="G363" i="140"/>
  <c r="H363" i="140" s="1"/>
  <c r="G362" i="140"/>
  <c r="H362" i="140" s="1"/>
  <c r="G361" i="140"/>
  <c r="H361" i="140" s="1"/>
  <c r="G360" i="140"/>
  <c r="H360" i="140" s="1"/>
  <c r="G359" i="140"/>
  <c r="H359" i="140" s="1"/>
  <c r="G358" i="140"/>
  <c r="H358" i="140" s="1"/>
  <c r="G357" i="140"/>
  <c r="H357" i="140" s="1"/>
  <c r="G356" i="140"/>
  <c r="H356" i="140" s="1"/>
  <c r="G355" i="140"/>
  <c r="H355" i="140" s="1"/>
  <c r="G354" i="140"/>
  <c r="H354" i="140" s="1"/>
  <c r="G353" i="140"/>
  <c r="H353" i="140" s="1"/>
  <c r="G352" i="140"/>
  <c r="H352" i="140" s="1"/>
  <c r="G351" i="140"/>
  <c r="H351" i="140" s="1"/>
  <c r="G350" i="140"/>
  <c r="H350" i="140" s="1"/>
  <c r="G349" i="140"/>
  <c r="H349" i="140" s="1"/>
  <c r="G348" i="140"/>
  <c r="H348" i="140" s="1"/>
  <c r="G347" i="140"/>
  <c r="H347" i="140" s="1"/>
  <c r="G346" i="140"/>
  <c r="H346" i="140" s="1"/>
  <c r="G345" i="140"/>
  <c r="H345" i="140" s="1"/>
  <c r="G344" i="140"/>
  <c r="H344" i="140" s="1"/>
  <c r="G343" i="140"/>
  <c r="H343" i="140" s="1"/>
  <c r="G342" i="140"/>
  <c r="H342" i="140" s="1"/>
  <c r="G341" i="140"/>
  <c r="H341" i="140" s="1"/>
  <c r="G340" i="140"/>
  <c r="H340" i="140" s="1"/>
  <c r="G339" i="140"/>
  <c r="H339" i="140" s="1"/>
  <c r="G338" i="140"/>
  <c r="H338" i="140" s="1"/>
  <c r="G337" i="140"/>
  <c r="H337" i="140" s="1"/>
  <c r="G336" i="140"/>
  <c r="H336" i="140" s="1"/>
  <c r="G335" i="140"/>
  <c r="H335" i="140" s="1"/>
  <c r="G334" i="140"/>
  <c r="H334" i="140" s="1"/>
  <c r="G333" i="140"/>
  <c r="H333" i="140" s="1"/>
  <c r="G332" i="140"/>
  <c r="H332" i="140" s="1"/>
  <c r="G331" i="140"/>
  <c r="H331" i="140" s="1"/>
  <c r="G330" i="140"/>
  <c r="H330" i="140" s="1"/>
  <c r="G329" i="140"/>
  <c r="H329" i="140" s="1"/>
  <c r="G328" i="140"/>
  <c r="H328" i="140" s="1"/>
  <c r="G327" i="140"/>
  <c r="H327" i="140" s="1"/>
  <c r="G326" i="140"/>
  <c r="H326" i="140" s="1"/>
  <c r="G325" i="140"/>
  <c r="H325" i="140" s="1"/>
  <c r="G324" i="140"/>
  <c r="H324" i="140" s="1"/>
  <c r="G323" i="140"/>
  <c r="H323" i="140" s="1"/>
  <c r="G322" i="140"/>
  <c r="H322" i="140" s="1"/>
  <c r="G321" i="140"/>
  <c r="H321" i="140" s="1"/>
  <c r="G320" i="140"/>
  <c r="H320" i="140" s="1"/>
  <c r="G319" i="140"/>
  <c r="H319" i="140" s="1"/>
  <c r="G318" i="140"/>
  <c r="H318" i="140" s="1"/>
  <c r="G317" i="140"/>
  <c r="H317" i="140" s="1"/>
  <c r="H316" i="140"/>
  <c r="G315" i="140"/>
  <c r="H315" i="140" s="1"/>
  <c r="G314" i="140"/>
  <c r="H314" i="140" s="1"/>
  <c r="G313" i="140"/>
  <c r="H313" i="140" s="1"/>
  <c r="G312" i="140"/>
  <c r="H312" i="140" s="1"/>
  <c r="G311" i="140"/>
  <c r="H311" i="140" s="1"/>
  <c r="G310" i="140"/>
  <c r="H310" i="140" s="1"/>
  <c r="G309" i="140"/>
  <c r="H309" i="140" s="1"/>
  <c r="G308" i="140"/>
  <c r="H308" i="140" s="1"/>
  <c r="G307" i="140"/>
  <c r="H307" i="140" s="1"/>
  <c r="G306" i="140"/>
  <c r="H306" i="140" s="1"/>
  <c r="G305" i="140"/>
  <c r="H305" i="140" s="1"/>
  <c r="G304" i="140"/>
  <c r="H304" i="140" s="1"/>
  <c r="G303" i="140"/>
  <c r="H303" i="140" s="1"/>
  <c r="G302" i="140"/>
  <c r="H302" i="140" s="1"/>
  <c r="G301" i="140"/>
  <c r="H301" i="140" s="1"/>
  <c r="G300" i="140"/>
  <c r="H300" i="140" s="1"/>
  <c r="G299" i="140"/>
  <c r="H299" i="140" s="1"/>
  <c r="G298" i="140"/>
  <c r="H298" i="140" s="1"/>
  <c r="G297" i="140"/>
  <c r="H297" i="140" s="1"/>
  <c r="G296" i="140"/>
  <c r="H296" i="140" s="1"/>
  <c r="G295" i="140"/>
  <c r="H295" i="140" s="1"/>
  <c r="G294" i="140"/>
  <c r="H294" i="140" s="1"/>
  <c r="G293" i="140"/>
  <c r="H293" i="140" s="1"/>
  <c r="G292" i="140"/>
  <c r="H292" i="140" s="1"/>
  <c r="G291" i="140"/>
  <c r="H291" i="140" s="1"/>
  <c r="G290" i="140"/>
  <c r="H290" i="140" s="1"/>
  <c r="H289" i="140"/>
  <c r="G289" i="140"/>
  <c r="G288" i="140"/>
  <c r="H288" i="140" s="1"/>
  <c r="G287" i="140"/>
  <c r="H287" i="140" s="1"/>
  <c r="G286" i="140"/>
  <c r="H286" i="140" s="1"/>
  <c r="G285" i="140"/>
  <c r="H285" i="140" s="1"/>
  <c r="G284" i="140"/>
  <c r="H284" i="140" s="1"/>
  <c r="G283" i="140"/>
  <c r="H283" i="140" s="1"/>
  <c r="G282" i="140"/>
  <c r="H282" i="140" s="1"/>
  <c r="G281" i="140"/>
  <c r="H281" i="140" s="1"/>
  <c r="G280" i="140"/>
  <c r="H280" i="140" s="1"/>
  <c r="H279" i="140"/>
  <c r="G279" i="140"/>
  <c r="G278" i="140"/>
  <c r="H278" i="140" s="1"/>
  <c r="G277" i="140"/>
  <c r="H277" i="140" s="1"/>
  <c r="G276" i="140"/>
  <c r="H276" i="140" s="1"/>
  <c r="G275" i="140"/>
  <c r="H275" i="140" s="1"/>
  <c r="G274" i="140"/>
  <c r="H274" i="140" s="1"/>
  <c r="G273" i="140"/>
  <c r="H273" i="140" s="1"/>
  <c r="G272" i="140"/>
  <c r="H272" i="140" s="1"/>
  <c r="G271" i="140"/>
  <c r="H271" i="140" s="1"/>
  <c r="G270" i="140"/>
  <c r="H270" i="140" s="1"/>
  <c r="G269" i="140"/>
  <c r="H269" i="140" s="1"/>
  <c r="G268" i="140"/>
  <c r="H268" i="140" s="1"/>
  <c r="G267" i="140"/>
  <c r="H267" i="140" s="1"/>
  <c r="G266" i="140"/>
  <c r="H266" i="140" s="1"/>
  <c r="G265" i="140"/>
  <c r="H265" i="140" s="1"/>
  <c r="G264" i="140"/>
  <c r="H264" i="140" s="1"/>
  <c r="G263" i="140"/>
  <c r="H263" i="140" s="1"/>
  <c r="G262" i="140"/>
  <c r="H262" i="140" s="1"/>
  <c r="G261" i="140"/>
  <c r="H261" i="140" s="1"/>
  <c r="G260" i="140"/>
  <c r="H260" i="140" s="1"/>
  <c r="G259" i="140"/>
  <c r="H259" i="140" s="1"/>
  <c r="G258" i="140"/>
  <c r="H258" i="140" s="1"/>
  <c r="G257" i="140"/>
  <c r="H257" i="140" s="1"/>
  <c r="G256" i="140"/>
  <c r="H256" i="140" s="1"/>
  <c r="G255" i="140"/>
  <c r="H255" i="140" s="1"/>
  <c r="G254" i="140"/>
  <c r="H254" i="140" s="1"/>
  <c r="G253" i="140"/>
  <c r="H253" i="140" s="1"/>
  <c r="G252" i="140"/>
  <c r="H252" i="140" s="1"/>
  <c r="G251" i="140"/>
  <c r="H251" i="140" s="1"/>
  <c r="G250" i="140"/>
  <c r="H250" i="140" s="1"/>
  <c r="G249" i="140"/>
  <c r="H249" i="140" s="1"/>
  <c r="G248" i="140"/>
  <c r="H248" i="140" s="1"/>
  <c r="G247" i="140"/>
  <c r="H247" i="140" s="1"/>
  <c r="G246" i="140"/>
  <c r="H246" i="140" s="1"/>
  <c r="G245" i="140"/>
  <c r="H245" i="140" s="1"/>
  <c r="G244" i="140"/>
  <c r="H244" i="140" s="1"/>
  <c r="H243" i="140"/>
  <c r="G243" i="140"/>
  <c r="G242" i="140"/>
  <c r="H242" i="140" s="1"/>
  <c r="G241" i="140"/>
  <c r="H241" i="140" s="1"/>
  <c r="G240" i="140"/>
  <c r="H240" i="140" s="1"/>
  <c r="G239" i="140"/>
  <c r="H239" i="140" s="1"/>
  <c r="G238" i="140"/>
  <c r="H238" i="140" s="1"/>
  <c r="G237" i="140"/>
  <c r="H237" i="140" s="1"/>
  <c r="G236" i="140"/>
  <c r="H236" i="140" s="1"/>
  <c r="G235" i="140"/>
  <c r="H235" i="140" s="1"/>
  <c r="G234" i="140"/>
  <c r="H234" i="140" s="1"/>
  <c r="G233" i="140"/>
  <c r="H233" i="140" s="1"/>
  <c r="G232" i="140"/>
  <c r="H232" i="140" s="1"/>
  <c r="G231" i="140"/>
  <c r="H231" i="140" s="1"/>
  <c r="G230" i="140"/>
  <c r="H230" i="140" s="1"/>
  <c r="G229" i="140"/>
  <c r="H229" i="140" s="1"/>
  <c r="G228" i="140"/>
  <c r="H228" i="140" s="1"/>
  <c r="G227" i="140"/>
  <c r="H227" i="140" s="1"/>
  <c r="G226" i="140"/>
  <c r="H226" i="140" s="1"/>
  <c r="G225" i="140"/>
  <c r="H225" i="140" s="1"/>
  <c r="G224" i="140"/>
  <c r="H224" i="140" s="1"/>
  <c r="G223" i="140"/>
  <c r="H223" i="140" s="1"/>
  <c r="G222" i="140"/>
  <c r="H222" i="140" s="1"/>
  <c r="G221" i="140"/>
  <c r="H221" i="140" s="1"/>
  <c r="G220" i="140"/>
  <c r="H220" i="140" s="1"/>
  <c r="G219" i="140"/>
  <c r="H219" i="140" s="1"/>
  <c r="G218" i="140"/>
  <c r="H218" i="140" s="1"/>
  <c r="G217" i="140"/>
  <c r="H217" i="140" s="1"/>
  <c r="G216" i="140"/>
  <c r="H216" i="140" s="1"/>
  <c r="G215" i="140"/>
  <c r="H215" i="140" s="1"/>
  <c r="G214" i="140"/>
  <c r="H214" i="140" s="1"/>
  <c r="G213" i="140"/>
  <c r="H213" i="140" s="1"/>
  <c r="G212" i="140"/>
  <c r="H212" i="140" s="1"/>
  <c r="G211" i="140"/>
  <c r="H211" i="140" s="1"/>
  <c r="G210" i="140"/>
  <c r="H210" i="140" s="1"/>
  <c r="H209" i="140"/>
  <c r="G209" i="140"/>
  <c r="G208" i="140"/>
  <c r="H208" i="140" s="1"/>
  <c r="G207" i="140"/>
  <c r="H207" i="140" s="1"/>
  <c r="G206" i="140"/>
  <c r="H206" i="140" s="1"/>
  <c r="G205" i="140"/>
  <c r="H205" i="140" s="1"/>
  <c r="G204" i="140"/>
  <c r="H204" i="140" s="1"/>
  <c r="G203" i="140"/>
  <c r="H203" i="140" s="1"/>
  <c r="G202" i="140"/>
  <c r="H202" i="140" s="1"/>
  <c r="G201" i="140"/>
  <c r="H201" i="140" s="1"/>
  <c r="G200" i="140"/>
  <c r="H200" i="140" s="1"/>
  <c r="G199" i="140"/>
  <c r="H199" i="140" s="1"/>
  <c r="G198" i="140"/>
  <c r="H198" i="140" s="1"/>
  <c r="G197" i="140"/>
  <c r="H197" i="140" s="1"/>
  <c r="G196" i="140"/>
  <c r="H196" i="140" s="1"/>
  <c r="G195" i="140"/>
  <c r="H195" i="140" s="1"/>
  <c r="G194" i="140"/>
  <c r="H194" i="140" s="1"/>
  <c r="G193" i="140"/>
  <c r="H193" i="140" s="1"/>
  <c r="G192" i="140"/>
  <c r="H192" i="140" s="1"/>
  <c r="G191" i="140"/>
  <c r="H191" i="140" s="1"/>
  <c r="G190" i="140"/>
  <c r="H190" i="140" s="1"/>
  <c r="G189" i="140"/>
  <c r="H189" i="140" s="1"/>
  <c r="G188" i="140"/>
  <c r="H188" i="140" s="1"/>
  <c r="G187" i="140"/>
  <c r="H187" i="140" s="1"/>
  <c r="G186" i="140"/>
  <c r="H186" i="140" s="1"/>
  <c r="G185" i="140"/>
  <c r="H185" i="140" s="1"/>
  <c r="G184" i="140"/>
  <c r="H184" i="140" s="1"/>
  <c r="G183" i="140"/>
  <c r="H183" i="140" s="1"/>
  <c r="G182" i="140"/>
  <c r="H182" i="140" s="1"/>
  <c r="G181" i="140"/>
  <c r="H181" i="140" s="1"/>
  <c r="G180" i="140"/>
  <c r="H180" i="140" s="1"/>
  <c r="G179" i="140"/>
  <c r="H179" i="140" s="1"/>
  <c r="G178" i="140"/>
  <c r="H178" i="140" s="1"/>
  <c r="G177" i="140"/>
  <c r="H177" i="140" s="1"/>
  <c r="G176" i="140"/>
  <c r="H176" i="140" s="1"/>
  <c r="G175" i="140"/>
  <c r="H175" i="140" s="1"/>
  <c r="G174" i="140"/>
  <c r="H174" i="140" s="1"/>
  <c r="G173" i="140"/>
  <c r="H173" i="140" s="1"/>
  <c r="G172" i="140"/>
  <c r="H172" i="140" s="1"/>
  <c r="G171" i="140"/>
  <c r="H171" i="140" s="1"/>
  <c r="G170" i="140"/>
  <c r="H170" i="140" s="1"/>
  <c r="G169" i="140"/>
  <c r="H169" i="140" s="1"/>
  <c r="G168" i="140"/>
  <c r="H168" i="140" s="1"/>
  <c r="G167" i="140"/>
  <c r="H167" i="140" s="1"/>
  <c r="G166" i="140"/>
  <c r="H166" i="140" s="1"/>
  <c r="G165" i="140"/>
  <c r="H165" i="140" s="1"/>
  <c r="G164" i="140"/>
  <c r="H164" i="140" s="1"/>
  <c r="G163" i="140"/>
  <c r="H163" i="140" s="1"/>
  <c r="G162" i="140"/>
  <c r="H162" i="140" s="1"/>
  <c r="G161" i="140"/>
  <c r="H161" i="140" s="1"/>
  <c r="G160" i="140"/>
  <c r="H160" i="140" s="1"/>
  <c r="G159" i="140"/>
  <c r="H159" i="140" s="1"/>
  <c r="G158" i="140"/>
  <c r="H158" i="140" s="1"/>
  <c r="G157" i="140"/>
  <c r="H157" i="140" s="1"/>
  <c r="G156" i="140"/>
  <c r="H156" i="140" s="1"/>
  <c r="G155" i="140"/>
  <c r="H155" i="140" s="1"/>
  <c r="G154" i="140"/>
  <c r="H154" i="140" s="1"/>
  <c r="G153" i="140"/>
  <c r="H153" i="140" s="1"/>
  <c r="G152" i="140"/>
  <c r="H152" i="140" s="1"/>
  <c r="G151" i="140"/>
  <c r="H151" i="140" s="1"/>
  <c r="G150" i="140"/>
  <c r="H150" i="140" s="1"/>
  <c r="G149" i="140"/>
  <c r="H149" i="140" s="1"/>
  <c r="G148" i="140"/>
  <c r="H148" i="140" s="1"/>
  <c r="G147" i="140"/>
  <c r="H147" i="140" s="1"/>
  <c r="G146" i="140"/>
  <c r="H146" i="140" s="1"/>
  <c r="G145" i="140"/>
  <c r="H145" i="140" s="1"/>
  <c r="G144" i="140"/>
  <c r="H144" i="140" s="1"/>
  <c r="G143" i="140"/>
  <c r="H143" i="140" s="1"/>
  <c r="G142" i="140"/>
  <c r="H142" i="140" s="1"/>
  <c r="G141" i="140"/>
  <c r="H141" i="140" s="1"/>
  <c r="G140" i="140"/>
  <c r="H140" i="140" s="1"/>
  <c r="H139" i="140"/>
  <c r="G139" i="140"/>
  <c r="G138" i="140"/>
  <c r="H138" i="140" s="1"/>
  <c r="G137" i="140"/>
  <c r="H137" i="140" s="1"/>
  <c r="G136" i="140"/>
  <c r="H136" i="140" s="1"/>
  <c r="G135" i="140"/>
  <c r="H135" i="140" s="1"/>
  <c r="G134" i="140"/>
  <c r="H134" i="140" s="1"/>
  <c r="G133" i="140"/>
  <c r="H133" i="140" s="1"/>
  <c r="G132" i="140"/>
  <c r="H132" i="140" s="1"/>
  <c r="G131" i="140"/>
  <c r="H131" i="140" s="1"/>
  <c r="G130" i="140"/>
  <c r="H130" i="140" s="1"/>
  <c r="G129" i="140"/>
  <c r="H129" i="140" s="1"/>
  <c r="G128" i="140"/>
  <c r="H128" i="140" s="1"/>
  <c r="G127" i="140"/>
  <c r="H127" i="140" s="1"/>
  <c r="H126" i="140"/>
  <c r="G126" i="140"/>
  <c r="G125" i="140"/>
  <c r="H125" i="140" s="1"/>
  <c r="G124" i="140"/>
  <c r="H124" i="140" s="1"/>
  <c r="G123" i="140"/>
  <c r="H123" i="140" s="1"/>
  <c r="G122" i="140"/>
  <c r="H122" i="140" s="1"/>
  <c r="G121" i="140"/>
  <c r="H121" i="140" s="1"/>
  <c r="G120" i="140"/>
  <c r="H120" i="140" s="1"/>
  <c r="G119" i="140"/>
  <c r="H119" i="140" s="1"/>
  <c r="G118" i="140"/>
  <c r="H118" i="140" s="1"/>
  <c r="G117" i="140"/>
  <c r="H117" i="140" s="1"/>
  <c r="G116" i="140"/>
  <c r="H116" i="140" s="1"/>
  <c r="G115" i="140"/>
  <c r="H115" i="140" s="1"/>
  <c r="G114" i="140"/>
  <c r="H114" i="140" s="1"/>
  <c r="G113" i="140"/>
  <c r="H113" i="140" s="1"/>
  <c r="G112" i="140"/>
  <c r="H112" i="140" s="1"/>
  <c r="G111" i="140"/>
  <c r="H111" i="140" s="1"/>
  <c r="G110" i="140"/>
  <c r="H110" i="140" s="1"/>
  <c r="G109" i="140"/>
  <c r="H109" i="140" s="1"/>
  <c r="G108" i="140"/>
  <c r="H108" i="140" s="1"/>
  <c r="G107" i="140"/>
  <c r="H107" i="140" s="1"/>
  <c r="G106" i="140"/>
  <c r="H106" i="140" s="1"/>
  <c r="G105" i="140"/>
  <c r="H105" i="140" s="1"/>
  <c r="G104" i="140"/>
  <c r="H104" i="140" s="1"/>
  <c r="G103" i="140"/>
  <c r="H103" i="140" s="1"/>
  <c r="G102" i="140"/>
  <c r="H102" i="140" s="1"/>
  <c r="G101" i="140"/>
  <c r="H101" i="140" s="1"/>
  <c r="G100" i="140"/>
  <c r="H100" i="140" s="1"/>
  <c r="G99" i="140"/>
  <c r="H99" i="140" s="1"/>
  <c r="G98" i="140"/>
  <c r="H98" i="140" s="1"/>
  <c r="G97" i="140"/>
  <c r="H97" i="140" s="1"/>
  <c r="G96" i="140"/>
  <c r="H96" i="140" s="1"/>
  <c r="G95" i="140"/>
  <c r="H95" i="140" s="1"/>
  <c r="G94" i="140"/>
  <c r="H94" i="140" s="1"/>
  <c r="G93" i="140"/>
  <c r="H93" i="140" s="1"/>
  <c r="G92" i="140"/>
  <c r="H92" i="140" s="1"/>
  <c r="G91" i="140"/>
  <c r="H91" i="140" s="1"/>
  <c r="G90" i="140"/>
  <c r="H90" i="140" s="1"/>
  <c r="G89" i="140"/>
  <c r="H89" i="140" s="1"/>
  <c r="G88" i="140"/>
  <c r="H88" i="140" s="1"/>
  <c r="G87" i="140"/>
  <c r="H87" i="140" s="1"/>
  <c r="G86" i="140"/>
  <c r="H86" i="140" s="1"/>
  <c r="G85" i="140"/>
  <c r="H85" i="140" s="1"/>
  <c r="G84" i="140"/>
  <c r="H84" i="140" s="1"/>
  <c r="G83" i="140"/>
  <c r="H83" i="140" s="1"/>
  <c r="G82" i="140"/>
  <c r="H82" i="140" s="1"/>
  <c r="G81" i="140"/>
  <c r="H81" i="140" s="1"/>
  <c r="G80" i="140"/>
  <c r="H80" i="140" s="1"/>
  <c r="G79" i="140"/>
  <c r="H79" i="140" s="1"/>
  <c r="G78" i="140"/>
  <c r="H78" i="140" s="1"/>
  <c r="G77" i="140"/>
  <c r="H77" i="140" s="1"/>
  <c r="G76" i="140"/>
  <c r="H76" i="140" s="1"/>
  <c r="G75" i="140"/>
  <c r="H75" i="140" s="1"/>
  <c r="G74" i="140"/>
  <c r="H74" i="140" s="1"/>
  <c r="G73" i="140"/>
  <c r="H73" i="140" s="1"/>
  <c r="G72" i="140"/>
  <c r="H72" i="140" s="1"/>
  <c r="G71" i="140"/>
  <c r="H71" i="140" s="1"/>
  <c r="G70" i="140"/>
  <c r="H70" i="140" s="1"/>
  <c r="H69" i="140"/>
  <c r="G69" i="140"/>
  <c r="G68" i="140"/>
  <c r="H68" i="140" s="1"/>
  <c r="G67" i="140"/>
  <c r="H67" i="140" s="1"/>
  <c r="G66" i="140"/>
  <c r="H66" i="140" s="1"/>
  <c r="G65" i="140"/>
  <c r="H65" i="140" s="1"/>
  <c r="G64" i="140"/>
  <c r="H64" i="140" s="1"/>
  <c r="G63" i="140"/>
  <c r="H63" i="140" s="1"/>
  <c r="H62" i="140"/>
  <c r="G61" i="140"/>
  <c r="H61" i="140" s="1"/>
  <c r="G60" i="140"/>
  <c r="H60" i="140" s="1"/>
  <c r="G59" i="140"/>
  <c r="H59" i="140" s="1"/>
  <c r="G58" i="140"/>
  <c r="H58" i="140" s="1"/>
  <c r="G57" i="140"/>
  <c r="H57" i="140" s="1"/>
  <c r="G56" i="140"/>
  <c r="H56" i="140" s="1"/>
  <c r="G55" i="140"/>
  <c r="H55" i="140" s="1"/>
  <c r="G54" i="140"/>
  <c r="H54" i="140" s="1"/>
  <c r="G53" i="140"/>
  <c r="H53" i="140" s="1"/>
  <c r="G52" i="140"/>
  <c r="H52" i="140" s="1"/>
  <c r="G51" i="140"/>
  <c r="H51" i="140" s="1"/>
  <c r="G50" i="140"/>
  <c r="H50" i="140" s="1"/>
  <c r="G49" i="140"/>
  <c r="H49" i="140" s="1"/>
  <c r="G48" i="140"/>
  <c r="H48" i="140" s="1"/>
  <c r="G47" i="140"/>
  <c r="H47" i="140" s="1"/>
  <c r="H46" i="140"/>
  <c r="G46" i="140"/>
  <c r="G45" i="140"/>
  <c r="H45" i="140" s="1"/>
  <c r="G44" i="140"/>
  <c r="H44" i="140" s="1"/>
  <c r="G43" i="140"/>
  <c r="H43" i="140" s="1"/>
  <c r="G42" i="140"/>
  <c r="H42" i="140" s="1"/>
  <c r="G41" i="140"/>
  <c r="H41" i="140" s="1"/>
  <c r="G40" i="140"/>
  <c r="H40" i="140" s="1"/>
  <c r="G39" i="140"/>
  <c r="H39" i="140" s="1"/>
  <c r="G38" i="140"/>
  <c r="H38" i="140" s="1"/>
  <c r="G37" i="140"/>
  <c r="H37" i="140" s="1"/>
  <c r="G36" i="140"/>
  <c r="H36" i="140" s="1"/>
  <c r="G35" i="140"/>
  <c r="H35" i="140" s="1"/>
  <c r="G34" i="140"/>
  <c r="H34" i="140" s="1"/>
  <c r="G33" i="140"/>
  <c r="H33" i="140" s="1"/>
  <c r="G32" i="140"/>
  <c r="H32" i="140" s="1"/>
  <c r="G31" i="140"/>
  <c r="H31" i="140" s="1"/>
  <c r="G30" i="140"/>
  <c r="H30" i="140" s="1"/>
  <c r="G29" i="140"/>
  <c r="H29" i="140" s="1"/>
  <c r="G28" i="140"/>
  <c r="H28" i="140" s="1"/>
  <c r="G27" i="140"/>
  <c r="H27" i="140" s="1"/>
  <c r="G26" i="140"/>
  <c r="H26" i="140" s="1"/>
  <c r="G25" i="140"/>
  <c r="H25" i="140" s="1"/>
  <c r="G24" i="140"/>
  <c r="H24" i="140" s="1"/>
  <c r="G23" i="140"/>
  <c r="H23" i="140" s="1"/>
  <c r="G22" i="140"/>
  <c r="H22" i="140" s="1"/>
  <c r="G21" i="140"/>
  <c r="H21" i="140" s="1"/>
  <c r="G20" i="140"/>
  <c r="H20" i="140" s="1"/>
  <c r="G19" i="140"/>
  <c r="H19" i="140" s="1"/>
  <c r="G18" i="140"/>
  <c r="H18" i="140" s="1"/>
  <c r="G17" i="140"/>
  <c r="H17" i="140" s="1"/>
  <c r="G16" i="140"/>
  <c r="H16" i="140" s="1"/>
  <c r="G15" i="140"/>
  <c r="H15" i="140" s="1"/>
  <c r="G14" i="140"/>
  <c r="H14" i="140" s="1"/>
  <c r="G13" i="140"/>
  <c r="H13" i="140" s="1"/>
  <c r="G12" i="140"/>
  <c r="H12" i="140" s="1"/>
  <c r="G11" i="140"/>
  <c r="H11" i="140" s="1"/>
  <c r="G10" i="140"/>
  <c r="H10" i="140" s="1"/>
  <c r="G9" i="140"/>
  <c r="H9" i="140" s="1"/>
  <c r="G8" i="140"/>
  <c r="H8" i="140" s="1"/>
  <c r="G7" i="140"/>
  <c r="H7" i="140" s="1"/>
  <c r="G6" i="140"/>
  <c r="H6" i="140" s="1"/>
  <c r="G5" i="140"/>
  <c r="F55" i="139"/>
  <c r="E55" i="139"/>
  <c r="D55" i="139"/>
  <c r="G54" i="139"/>
  <c r="H54" i="139" s="1"/>
  <c r="G53" i="139"/>
  <c r="H53" i="139" s="1"/>
  <c r="G52" i="139"/>
  <c r="H52" i="139" s="1"/>
  <c r="G51" i="139"/>
  <c r="H51" i="139" s="1"/>
  <c r="G50" i="139"/>
  <c r="H50" i="139" s="1"/>
  <c r="G49" i="139"/>
  <c r="H49" i="139" s="1"/>
  <c r="G48" i="139"/>
  <c r="H48" i="139" s="1"/>
  <c r="G47" i="139"/>
  <c r="H47" i="139" s="1"/>
  <c r="G46" i="139"/>
  <c r="H46" i="139" s="1"/>
  <c r="G45" i="139"/>
  <c r="H45" i="139" s="1"/>
  <c r="G44" i="139"/>
  <c r="H44" i="139" s="1"/>
  <c r="G43" i="139"/>
  <c r="H43" i="139" s="1"/>
  <c r="G42" i="139"/>
  <c r="H42" i="139" s="1"/>
  <c r="G41" i="139"/>
  <c r="H41" i="139" s="1"/>
  <c r="G40" i="139"/>
  <c r="H40" i="139" s="1"/>
  <c r="G39" i="139"/>
  <c r="H39" i="139" s="1"/>
  <c r="G38" i="139"/>
  <c r="H38" i="139" s="1"/>
  <c r="G37" i="139"/>
  <c r="H37" i="139" s="1"/>
  <c r="G36" i="139"/>
  <c r="H36" i="139" s="1"/>
  <c r="G35" i="139"/>
  <c r="H35" i="139" s="1"/>
  <c r="G34" i="139"/>
  <c r="H34" i="139" s="1"/>
  <c r="G33" i="139"/>
  <c r="H33" i="139" s="1"/>
  <c r="G32" i="139"/>
  <c r="H32" i="139" s="1"/>
  <c r="G31" i="139"/>
  <c r="H31" i="139" s="1"/>
  <c r="G30" i="139"/>
  <c r="H30" i="139" s="1"/>
  <c r="G29" i="139"/>
  <c r="H29" i="139" s="1"/>
  <c r="G28" i="139"/>
  <c r="H28" i="139" s="1"/>
  <c r="G27" i="139"/>
  <c r="H27" i="139" s="1"/>
  <c r="G26" i="139"/>
  <c r="H26" i="139" s="1"/>
  <c r="G25" i="139"/>
  <c r="H25" i="139" s="1"/>
  <c r="G24" i="139"/>
  <c r="H24" i="139" s="1"/>
  <c r="G23" i="139"/>
  <c r="H23" i="139" s="1"/>
  <c r="G22" i="139"/>
  <c r="H22" i="139" s="1"/>
  <c r="G21" i="139"/>
  <c r="H21" i="139" s="1"/>
  <c r="G20" i="139"/>
  <c r="H20" i="139" s="1"/>
  <c r="G19" i="139"/>
  <c r="H19" i="139" s="1"/>
  <c r="G18" i="139"/>
  <c r="H18" i="139" s="1"/>
  <c r="G17" i="139"/>
  <c r="H17" i="139" s="1"/>
  <c r="G16" i="139"/>
  <c r="H16" i="139" s="1"/>
  <c r="G15" i="139"/>
  <c r="H15" i="139" s="1"/>
  <c r="G14" i="139"/>
  <c r="H14" i="139" s="1"/>
  <c r="G13" i="139"/>
  <c r="H13" i="139" s="1"/>
  <c r="G12" i="139"/>
  <c r="H12" i="139" s="1"/>
  <c r="G11" i="139"/>
  <c r="H11" i="139" s="1"/>
  <c r="G10" i="139"/>
  <c r="H10" i="139" s="1"/>
  <c r="G9" i="139"/>
  <c r="H9" i="139" s="1"/>
  <c r="G8" i="139"/>
  <c r="H8" i="139" s="1"/>
  <c r="G7" i="139"/>
  <c r="H7" i="139" s="1"/>
  <c r="G6" i="139"/>
  <c r="H6" i="139" s="1"/>
  <c r="G5" i="139"/>
  <c r="H5" i="139" s="1"/>
  <c r="F403" i="138"/>
  <c r="E403" i="138"/>
  <c r="D403" i="138"/>
  <c r="G402" i="138"/>
  <c r="H402" i="138" s="1"/>
  <c r="G401" i="138"/>
  <c r="H401" i="138" s="1"/>
  <c r="G400" i="138"/>
  <c r="H400" i="138" s="1"/>
  <c r="G399" i="138"/>
  <c r="H399" i="138" s="1"/>
  <c r="G398" i="138"/>
  <c r="H398" i="138" s="1"/>
  <c r="G397" i="138"/>
  <c r="H397" i="138" s="1"/>
  <c r="G396" i="138"/>
  <c r="H396" i="138" s="1"/>
  <c r="G395" i="138"/>
  <c r="H395" i="138" s="1"/>
  <c r="G394" i="138"/>
  <c r="H394" i="138" s="1"/>
  <c r="G393" i="138"/>
  <c r="H393" i="138" s="1"/>
  <c r="G392" i="138"/>
  <c r="H392" i="138" s="1"/>
  <c r="G391" i="138"/>
  <c r="H391" i="138" s="1"/>
  <c r="G390" i="138"/>
  <c r="H390" i="138" s="1"/>
  <c r="G389" i="138"/>
  <c r="H389" i="138" s="1"/>
  <c r="G388" i="138"/>
  <c r="H388" i="138" s="1"/>
  <c r="G387" i="138"/>
  <c r="H387" i="138" s="1"/>
  <c r="G386" i="138"/>
  <c r="H386" i="138" s="1"/>
  <c r="G385" i="138"/>
  <c r="H385" i="138" s="1"/>
  <c r="G384" i="138"/>
  <c r="H384" i="138" s="1"/>
  <c r="G383" i="138"/>
  <c r="H383" i="138" s="1"/>
  <c r="G382" i="138"/>
  <c r="H382" i="138" s="1"/>
  <c r="G381" i="138"/>
  <c r="H381" i="138" s="1"/>
  <c r="G380" i="138"/>
  <c r="H380" i="138" s="1"/>
  <c r="G379" i="138"/>
  <c r="H379" i="138" s="1"/>
  <c r="G378" i="138"/>
  <c r="H378" i="138" s="1"/>
  <c r="G377" i="138"/>
  <c r="H377" i="138" s="1"/>
  <c r="G376" i="138"/>
  <c r="H376" i="138" s="1"/>
  <c r="G375" i="138"/>
  <c r="H375" i="138" s="1"/>
  <c r="G374" i="138"/>
  <c r="H374" i="138" s="1"/>
  <c r="G373" i="138"/>
  <c r="H373" i="138" s="1"/>
  <c r="G372" i="138"/>
  <c r="H372" i="138" s="1"/>
  <c r="G371" i="138"/>
  <c r="H371" i="138" s="1"/>
  <c r="G370" i="138"/>
  <c r="H370" i="138" s="1"/>
  <c r="G369" i="138"/>
  <c r="H369" i="138" s="1"/>
  <c r="G368" i="138"/>
  <c r="H368" i="138" s="1"/>
  <c r="G367" i="138"/>
  <c r="H367" i="138" s="1"/>
  <c r="G366" i="138"/>
  <c r="H366" i="138" s="1"/>
  <c r="G365" i="138"/>
  <c r="H365" i="138" s="1"/>
  <c r="G364" i="138"/>
  <c r="H364" i="138" s="1"/>
  <c r="G363" i="138"/>
  <c r="H363" i="138" s="1"/>
  <c r="G362" i="138"/>
  <c r="H362" i="138" s="1"/>
  <c r="G361" i="138"/>
  <c r="H361" i="138" s="1"/>
  <c r="G360" i="138"/>
  <c r="H360" i="138" s="1"/>
  <c r="G359" i="138"/>
  <c r="H359" i="138" s="1"/>
  <c r="G358" i="138"/>
  <c r="H358" i="138" s="1"/>
  <c r="G357" i="138"/>
  <c r="H357" i="138" s="1"/>
  <c r="G356" i="138"/>
  <c r="H356" i="138" s="1"/>
  <c r="G355" i="138"/>
  <c r="H355" i="138" s="1"/>
  <c r="G354" i="138"/>
  <c r="H354" i="138" s="1"/>
  <c r="G353" i="138"/>
  <c r="H353" i="138" s="1"/>
  <c r="G352" i="138"/>
  <c r="H352" i="138" s="1"/>
  <c r="G351" i="138"/>
  <c r="H351" i="138" s="1"/>
  <c r="G350" i="138"/>
  <c r="H350" i="138" s="1"/>
  <c r="G349" i="138"/>
  <c r="H349" i="138" s="1"/>
  <c r="G348" i="138"/>
  <c r="H348" i="138" s="1"/>
  <c r="G347" i="138"/>
  <c r="H347" i="138" s="1"/>
  <c r="G346" i="138"/>
  <c r="H346" i="138" s="1"/>
  <c r="G345" i="138"/>
  <c r="H345" i="138" s="1"/>
  <c r="G344" i="138"/>
  <c r="H344" i="138" s="1"/>
  <c r="G343" i="138"/>
  <c r="H343" i="138" s="1"/>
  <c r="G342" i="138"/>
  <c r="H342" i="138" s="1"/>
  <c r="G341" i="138"/>
  <c r="H341" i="138" s="1"/>
  <c r="G340" i="138"/>
  <c r="H340" i="138" s="1"/>
  <c r="G339" i="138"/>
  <c r="H339" i="138" s="1"/>
  <c r="H338" i="138"/>
  <c r="G338" i="138"/>
  <c r="G337" i="138"/>
  <c r="H337" i="138" s="1"/>
  <c r="G336" i="138"/>
  <c r="H336" i="138" s="1"/>
  <c r="G335" i="138"/>
  <c r="H335" i="138" s="1"/>
  <c r="G334" i="138"/>
  <c r="H334" i="138" s="1"/>
  <c r="G333" i="138"/>
  <c r="H333" i="138" s="1"/>
  <c r="G332" i="138"/>
  <c r="H332" i="138" s="1"/>
  <c r="G331" i="138"/>
  <c r="H331" i="138" s="1"/>
  <c r="G330" i="138"/>
  <c r="H330" i="138" s="1"/>
  <c r="G329" i="138"/>
  <c r="H329" i="138" s="1"/>
  <c r="G328" i="138"/>
  <c r="H328" i="138" s="1"/>
  <c r="G327" i="138"/>
  <c r="H327" i="138" s="1"/>
  <c r="G326" i="138"/>
  <c r="H326" i="138" s="1"/>
  <c r="G325" i="138"/>
  <c r="H325" i="138" s="1"/>
  <c r="G324" i="138"/>
  <c r="H324" i="138" s="1"/>
  <c r="G323" i="138"/>
  <c r="H323" i="138" s="1"/>
  <c r="G322" i="138"/>
  <c r="H322" i="138" s="1"/>
  <c r="G321" i="138"/>
  <c r="H321" i="138" s="1"/>
  <c r="G320" i="138"/>
  <c r="H320" i="138" s="1"/>
  <c r="G319" i="138"/>
  <c r="H319" i="138" s="1"/>
  <c r="G318" i="138"/>
  <c r="H318" i="138" s="1"/>
  <c r="G317" i="138"/>
  <c r="H317" i="138" s="1"/>
  <c r="H316" i="138"/>
  <c r="G315" i="138"/>
  <c r="H315" i="138" s="1"/>
  <c r="G314" i="138"/>
  <c r="H314" i="138" s="1"/>
  <c r="G313" i="138"/>
  <c r="H313" i="138" s="1"/>
  <c r="G312" i="138"/>
  <c r="H312" i="138" s="1"/>
  <c r="G311" i="138"/>
  <c r="H311" i="138" s="1"/>
  <c r="G310" i="138"/>
  <c r="H310" i="138" s="1"/>
  <c r="G309" i="138"/>
  <c r="H309" i="138" s="1"/>
  <c r="G308" i="138"/>
  <c r="H308" i="138" s="1"/>
  <c r="G307" i="138"/>
  <c r="H307" i="138" s="1"/>
  <c r="G306" i="138"/>
  <c r="H306" i="138" s="1"/>
  <c r="G305" i="138"/>
  <c r="H305" i="138" s="1"/>
  <c r="G304" i="138"/>
  <c r="H304" i="138" s="1"/>
  <c r="G303" i="138"/>
  <c r="H303" i="138" s="1"/>
  <c r="G302" i="138"/>
  <c r="H302" i="138" s="1"/>
  <c r="G301" i="138"/>
  <c r="H301" i="138" s="1"/>
  <c r="G300" i="138"/>
  <c r="H300" i="138" s="1"/>
  <c r="G299" i="138"/>
  <c r="H299" i="138" s="1"/>
  <c r="G298" i="138"/>
  <c r="H298" i="138" s="1"/>
  <c r="G297" i="138"/>
  <c r="H297" i="138" s="1"/>
  <c r="G296" i="138"/>
  <c r="H296" i="138" s="1"/>
  <c r="G295" i="138"/>
  <c r="H295" i="138" s="1"/>
  <c r="G294" i="138"/>
  <c r="H294" i="138" s="1"/>
  <c r="G293" i="138"/>
  <c r="H293" i="138" s="1"/>
  <c r="H292" i="138"/>
  <c r="G292" i="138"/>
  <c r="G291" i="138"/>
  <c r="H291" i="138" s="1"/>
  <c r="G290" i="138"/>
  <c r="H290" i="138" s="1"/>
  <c r="G289" i="138"/>
  <c r="H289" i="138" s="1"/>
  <c r="G288" i="138"/>
  <c r="H288" i="138" s="1"/>
  <c r="G287" i="138"/>
  <c r="H287" i="138" s="1"/>
  <c r="G286" i="138"/>
  <c r="H286" i="138" s="1"/>
  <c r="G285" i="138"/>
  <c r="H285" i="138" s="1"/>
  <c r="G284" i="138"/>
  <c r="H284" i="138" s="1"/>
  <c r="G283" i="138"/>
  <c r="H283" i="138" s="1"/>
  <c r="G282" i="138"/>
  <c r="H282" i="138" s="1"/>
  <c r="G281" i="138"/>
  <c r="H281" i="138" s="1"/>
  <c r="G280" i="138"/>
  <c r="H280" i="138" s="1"/>
  <c r="G279" i="138"/>
  <c r="H279" i="138" s="1"/>
  <c r="G278" i="138"/>
  <c r="H278" i="138" s="1"/>
  <c r="G277" i="138"/>
  <c r="H277" i="138" s="1"/>
  <c r="G276" i="138"/>
  <c r="H276" i="138" s="1"/>
  <c r="G275" i="138"/>
  <c r="H275" i="138" s="1"/>
  <c r="G274" i="138"/>
  <c r="H274" i="138" s="1"/>
  <c r="G273" i="138"/>
  <c r="H273" i="138" s="1"/>
  <c r="G272" i="138"/>
  <c r="H272" i="138" s="1"/>
  <c r="G271" i="138"/>
  <c r="H271" i="138" s="1"/>
  <c r="G270" i="138"/>
  <c r="H270" i="138" s="1"/>
  <c r="G269" i="138"/>
  <c r="H269" i="138" s="1"/>
  <c r="G268" i="138"/>
  <c r="H268" i="138" s="1"/>
  <c r="G267" i="138"/>
  <c r="H267" i="138" s="1"/>
  <c r="G266" i="138"/>
  <c r="H266" i="138" s="1"/>
  <c r="G265" i="138"/>
  <c r="H265" i="138" s="1"/>
  <c r="G264" i="138"/>
  <c r="H264" i="138" s="1"/>
  <c r="G263" i="138"/>
  <c r="H263" i="138" s="1"/>
  <c r="G262" i="138"/>
  <c r="H262" i="138" s="1"/>
  <c r="G261" i="138"/>
  <c r="H261" i="138" s="1"/>
  <c r="G260" i="138"/>
  <c r="H260" i="138" s="1"/>
  <c r="G259" i="138"/>
  <c r="H259" i="138" s="1"/>
  <c r="G258" i="138"/>
  <c r="H258" i="138" s="1"/>
  <c r="G257" i="138"/>
  <c r="H257" i="138" s="1"/>
  <c r="G256" i="138"/>
  <c r="H256" i="138" s="1"/>
  <c r="G255" i="138"/>
  <c r="H255" i="138" s="1"/>
  <c r="G254" i="138"/>
  <c r="H254" i="138" s="1"/>
  <c r="G253" i="138"/>
  <c r="H253" i="138" s="1"/>
  <c r="G252" i="138"/>
  <c r="H252" i="138" s="1"/>
  <c r="G251" i="138"/>
  <c r="H251" i="138" s="1"/>
  <c r="G250" i="138"/>
  <c r="H250" i="138" s="1"/>
  <c r="G249" i="138"/>
  <c r="H249" i="138" s="1"/>
  <c r="G248" i="138"/>
  <c r="H248" i="138" s="1"/>
  <c r="G247" i="138"/>
  <c r="H247" i="138" s="1"/>
  <c r="G246" i="138"/>
  <c r="H246" i="138" s="1"/>
  <c r="G245" i="138"/>
  <c r="H245" i="138" s="1"/>
  <c r="G244" i="138"/>
  <c r="H244" i="138" s="1"/>
  <c r="G243" i="138"/>
  <c r="H243" i="138" s="1"/>
  <c r="G242" i="138"/>
  <c r="H242" i="138" s="1"/>
  <c r="G241" i="138"/>
  <c r="H241" i="138" s="1"/>
  <c r="G240" i="138"/>
  <c r="H240" i="138" s="1"/>
  <c r="G239" i="138"/>
  <c r="H239" i="138" s="1"/>
  <c r="G238" i="138"/>
  <c r="H238" i="138" s="1"/>
  <c r="G237" i="138"/>
  <c r="H237" i="138" s="1"/>
  <c r="G236" i="138"/>
  <c r="H236" i="138" s="1"/>
  <c r="G235" i="138"/>
  <c r="H235" i="138" s="1"/>
  <c r="G234" i="138"/>
  <c r="H234" i="138" s="1"/>
  <c r="G233" i="138"/>
  <c r="H233" i="138" s="1"/>
  <c r="G232" i="138"/>
  <c r="H232" i="138" s="1"/>
  <c r="G231" i="138"/>
  <c r="H231" i="138" s="1"/>
  <c r="G230" i="138"/>
  <c r="H230" i="138" s="1"/>
  <c r="G229" i="138"/>
  <c r="H229" i="138" s="1"/>
  <c r="G228" i="138"/>
  <c r="H228" i="138" s="1"/>
  <c r="G227" i="138"/>
  <c r="H227" i="138" s="1"/>
  <c r="G226" i="138"/>
  <c r="H226" i="138" s="1"/>
  <c r="G225" i="138"/>
  <c r="H225" i="138" s="1"/>
  <c r="G224" i="138"/>
  <c r="H224" i="138" s="1"/>
  <c r="G223" i="138"/>
  <c r="H223" i="138" s="1"/>
  <c r="G222" i="138"/>
  <c r="H222" i="138" s="1"/>
  <c r="G221" i="138"/>
  <c r="H221" i="138" s="1"/>
  <c r="G220" i="138"/>
  <c r="H220" i="138" s="1"/>
  <c r="G219" i="138"/>
  <c r="H219" i="138" s="1"/>
  <c r="G218" i="138"/>
  <c r="H218" i="138" s="1"/>
  <c r="G217" i="138"/>
  <c r="H217" i="138" s="1"/>
  <c r="H216" i="138"/>
  <c r="G216" i="138"/>
  <c r="G215" i="138"/>
  <c r="H215" i="138" s="1"/>
  <c r="G214" i="138"/>
  <c r="H214" i="138" s="1"/>
  <c r="G213" i="138"/>
  <c r="H213" i="138" s="1"/>
  <c r="G212" i="138"/>
  <c r="H212" i="138" s="1"/>
  <c r="G211" i="138"/>
  <c r="H211" i="138" s="1"/>
  <c r="G210" i="138"/>
  <c r="H210" i="138" s="1"/>
  <c r="G209" i="138"/>
  <c r="H209" i="138" s="1"/>
  <c r="G208" i="138"/>
  <c r="H208" i="138" s="1"/>
  <c r="G207" i="138"/>
  <c r="H207" i="138" s="1"/>
  <c r="G206" i="138"/>
  <c r="H206" i="138" s="1"/>
  <c r="G205" i="138"/>
  <c r="H205" i="138" s="1"/>
  <c r="G204" i="138"/>
  <c r="H204" i="138" s="1"/>
  <c r="G203" i="138"/>
  <c r="H203" i="138" s="1"/>
  <c r="G202" i="138"/>
  <c r="H202" i="138" s="1"/>
  <c r="G201" i="138"/>
  <c r="H201" i="138" s="1"/>
  <c r="G200" i="138"/>
  <c r="H200" i="138" s="1"/>
  <c r="G199" i="138"/>
  <c r="H199" i="138" s="1"/>
  <c r="G198" i="138"/>
  <c r="H198" i="138" s="1"/>
  <c r="G197" i="138"/>
  <c r="H197" i="138" s="1"/>
  <c r="G196" i="138"/>
  <c r="H196" i="138" s="1"/>
  <c r="G195" i="138"/>
  <c r="H195" i="138" s="1"/>
  <c r="G194" i="138"/>
  <c r="H194" i="138" s="1"/>
  <c r="G193" i="138"/>
  <c r="H193" i="138" s="1"/>
  <c r="G192" i="138"/>
  <c r="H192" i="138" s="1"/>
  <c r="G191" i="138"/>
  <c r="H191" i="138" s="1"/>
  <c r="G190" i="138"/>
  <c r="H190" i="138" s="1"/>
  <c r="G189" i="138"/>
  <c r="H189" i="138" s="1"/>
  <c r="G188" i="138"/>
  <c r="H188" i="138" s="1"/>
  <c r="G187" i="138"/>
  <c r="H187" i="138" s="1"/>
  <c r="G186" i="138"/>
  <c r="H186" i="138" s="1"/>
  <c r="G185" i="138"/>
  <c r="H185" i="138" s="1"/>
  <c r="G184" i="138"/>
  <c r="H184" i="138" s="1"/>
  <c r="G183" i="138"/>
  <c r="H183" i="138" s="1"/>
  <c r="G182" i="138"/>
  <c r="H182" i="138" s="1"/>
  <c r="G181" i="138"/>
  <c r="H181" i="138" s="1"/>
  <c r="G180" i="138"/>
  <c r="H180" i="138" s="1"/>
  <c r="G179" i="138"/>
  <c r="H179" i="138" s="1"/>
  <c r="G178" i="138"/>
  <c r="H178" i="138" s="1"/>
  <c r="G177" i="138"/>
  <c r="H177" i="138" s="1"/>
  <c r="G176" i="138"/>
  <c r="H176" i="138" s="1"/>
  <c r="G175" i="138"/>
  <c r="H175" i="138" s="1"/>
  <c r="G174" i="138"/>
  <c r="H174" i="138" s="1"/>
  <c r="G173" i="138"/>
  <c r="H173" i="138" s="1"/>
  <c r="G172" i="138"/>
  <c r="H172" i="138" s="1"/>
  <c r="G171" i="138"/>
  <c r="H171" i="138" s="1"/>
  <c r="G170" i="138"/>
  <c r="H170" i="138" s="1"/>
  <c r="G169" i="138"/>
  <c r="H169" i="138" s="1"/>
  <c r="G168" i="138"/>
  <c r="H168" i="138" s="1"/>
  <c r="G167" i="138"/>
  <c r="H167" i="138" s="1"/>
  <c r="H166" i="138"/>
  <c r="G166" i="138"/>
  <c r="G165" i="138"/>
  <c r="H165" i="138" s="1"/>
  <c r="G164" i="138"/>
  <c r="H164" i="138" s="1"/>
  <c r="G163" i="138"/>
  <c r="H163" i="138" s="1"/>
  <c r="G162" i="138"/>
  <c r="H162" i="138" s="1"/>
  <c r="G161" i="138"/>
  <c r="H161" i="138" s="1"/>
  <c r="G160" i="138"/>
  <c r="H160" i="138" s="1"/>
  <c r="G159" i="138"/>
  <c r="H159" i="138" s="1"/>
  <c r="G158" i="138"/>
  <c r="H158" i="138" s="1"/>
  <c r="G157" i="138"/>
  <c r="H157" i="138" s="1"/>
  <c r="G156" i="138"/>
  <c r="H156" i="138" s="1"/>
  <c r="G155" i="138"/>
  <c r="H155" i="138" s="1"/>
  <c r="G154" i="138"/>
  <c r="H154" i="138" s="1"/>
  <c r="G153" i="138"/>
  <c r="H153" i="138" s="1"/>
  <c r="G152" i="138"/>
  <c r="H152" i="138" s="1"/>
  <c r="G151" i="138"/>
  <c r="H151" i="138" s="1"/>
  <c r="G150" i="138"/>
  <c r="H150" i="138" s="1"/>
  <c r="G149" i="138"/>
  <c r="H149" i="138" s="1"/>
  <c r="G148" i="138"/>
  <c r="H148" i="138" s="1"/>
  <c r="G147" i="138"/>
  <c r="H147" i="138" s="1"/>
  <c r="G146" i="138"/>
  <c r="H146" i="138" s="1"/>
  <c r="G145" i="138"/>
  <c r="H145" i="138" s="1"/>
  <c r="G144" i="138"/>
  <c r="H144" i="138" s="1"/>
  <c r="G143" i="138"/>
  <c r="H143" i="138" s="1"/>
  <c r="G142" i="138"/>
  <c r="H142" i="138" s="1"/>
  <c r="G141" i="138"/>
  <c r="H141" i="138" s="1"/>
  <c r="G140" i="138"/>
  <c r="H140" i="138" s="1"/>
  <c r="G139" i="138"/>
  <c r="H139" i="138" s="1"/>
  <c r="G138" i="138"/>
  <c r="H138" i="138" s="1"/>
  <c r="G137" i="138"/>
  <c r="H137" i="138" s="1"/>
  <c r="G136" i="138"/>
  <c r="H136" i="138" s="1"/>
  <c r="G135" i="138"/>
  <c r="H135" i="138" s="1"/>
  <c r="G134" i="138"/>
  <c r="H134" i="138" s="1"/>
  <c r="G133" i="138"/>
  <c r="H133" i="138" s="1"/>
  <c r="G132" i="138"/>
  <c r="H132" i="138" s="1"/>
  <c r="G131" i="138"/>
  <c r="H131" i="138" s="1"/>
  <c r="G130" i="138"/>
  <c r="H130" i="138" s="1"/>
  <c r="G129" i="138"/>
  <c r="H129" i="138" s="1"/>
  <c r="G128" i="138"/>
  <c r="H128" i="138" s="1"/>
  <c r="G127" i="138"/>
  <c r="H127" i="138" s="1"/>
  <c r="G126" i="138"/>
  <c r="H126" i="138" s="1"/>
  <c r="G125" i="138"/>
  <c r="H125" i="138" s="1"/>
  <c r="G124" i="138"/>
  <c r="H124" i="138" s="1"/>
  <c r="G123" i="138"/>
  <c r="H123" i="138" s="1"/>
  <c r="G122" i="138"/>
  <c r="H122" i="138" s="1"/>
  <c r="G121" i="138"/>
  <c r="H121" i="138" s="1"/>
  <c r="G120" i="138"/>
  <c r="H120" i="138" s="1"/>
  <c r="G119" i="138"/>
  <c r="H119" i="138" s="1"/>
  <c r="G118" i="138"/>
  <c r="H118" i="138" s="1"/>
  <c r="G117" i="138"/>
  <c r="H117" i="138" s="1"/>
  <c r="G116" i="138"/>
  <c r="H116" i="138" s="1"/>
  <c r="G115" i="138"/>
  <c r="H115" i="138" s="1"/>
  <c r="G114" i="138"/>
  <c r="H114" i="138" s="1"/>
  <c r="G113" i="138"/>
  <c r="H113" i="138" s="1"/>
  <c r="G112" i="138"/>
  <c r="H112" i="138" s="1"/>
  <c r="G111" i="138"/>
  <c r="H111" i="138" s="1"/>
  <c r="G110" i="138"/>
  <c r="H110" i="138" s="1"/>
  <c r="G109" i="138"/>
  <c r="H109" i="138" s="1"/>
  <c r="G108" i="138"/>
  <c r="H108" i="138" s="1"/>
  <c r="G107" i="138"/>
  <c r="H107" i="138" s="1"/>
  <c r="H106" i="138"/>
  <c r="G106" i="138"/>
  <c r="G105" i="138"/>
  <c r="H105" i="138" s="1"/>
  <c r="G104" i="138"/>
  <c r="H104" i="138" s="1"/>
  <c r="G103" i="138"/>
  <c r="H103" i="138" s="1"/>
  <c r="G102" i="138"/>
  <c r="H102" i="138" s="1"/>
  <c r="G101" i="138"/>
  <c r="H101" i="138" s="1"/>
  <c r="G100" i="138"/>
  <c r="H100" i="138" s="1"/>
  <c r="G99" i="138"/>
  <c r="H99" i="138" s="1"/>
  <c r="G98" i="138"/>
  <c r="H98" i="138" s="1"/>
  <c r="G97" i="138"/>
  <c r="H97" i="138" s="1"/>
  <c r="G96" i="138"/>
  <c r="H96" i="138" s="1"/>
  <c r="G95" i="138"/>
  <c r="H95" i="138" s="1"/>
  <c r="G94" i="138"/>
  <c r="H94" i="138" s="1"/>
  <c r="G93" i="138"/>
  <c r="H93" i="138" s="1"/>
  <c r="G92" i="138"/>
  <c r="H92" i="138" s="1"/>
  <c r="G91" i="138"/>
  <c r="H91" i="138" s="1"/>
  <c r="G90" i="138"/>
  <c r="H90" i="138" s="1"/>
  <c r="G89" i="138"/>
  <c r="H89" i="138" s="1"/>
  <c r="G88" i="138"/>
  <c r="H88" i="138" s="1"/>
  <c r="G87" i="138"/>
  <c r="H87" i="138" s="1"/>
  <c r="G86" i="138"/>
  <c r="H86" i="138" s="1"/>
  <c r="G85" i="138"/>
  <c r="H85" i="138" s="1"/>
  <c r="G84" i="138"/>
  <c r="H84" i="138" s="1"/>
  <c r="G83" i="138"/>
  <c r="H83" i="138" s="1"/>
  <c r="G82" i="138"/>
  <c r="H82" i="138" s="1"/>
  <c r="G81" i="138"/>
  <c r="H81" i="138" s="1"/>
  <c r="G80" i="138"/>
  <c r="H80" i="138" s="1"/>
  <c r="G79" i="138"/>
  <c r="H79" i="138" s="1"/>
  <c r="G78" i="138"/>
  <c r="H78" i="138" s="1"/>
  <c r="G77" i="138"/>
  <c r="H77" i="138" s="1"/>
  <c r="G76" i="138"/>
  <c r="H76" i="138" s="1"/>
  <c r="H75" i="138"/>
  <c r="G75" i="138"/>
  <c r="G74" i="138"/>
  <c r="H74" i="138" s="1"/>
  <c r="G73" i="138"/>
  <c r="H73" i="138" s="1"/>
  <c r="G72" i="138"/>
  <c r="H72" i="138" s="1"/>
  <c r="G71" i="138"/>
  <c r="H71" i="138" s="1"/>
  <c r="G70" i="138"/>
  <c r="H70" i="138" s="1"/>
  <c r="G69" i="138"/>
  <c r="H69" i="138" s="1"/>
  <c r="G68" i="138"/>
  <c r="H68" i="138" s="1"/>
  <c r="G67" i="138"/>
  <c r="H67" i="138" s="1"/>
  <c r="G66" i="138"/>
  <c r="H66" i="138" s="1"/>
  <c r="G65" i="138"/>
  <c r="H65" i="138" s="1"/>
  <c r="G64" i="138"/>
  <c r="H64" i="138" s="1"/>
  <c r="G63" i="138"/>
  <c r="H63" i="138" s="1"/>
  <c r="H62" i="138"/>
  <c r="G61" i="138"/>
  <c r="H61" i="138" s="1"/>
  <c r="G60" i="138"/>
  <c r="H60" i="138" s="1"/>
  <c r="G59" i="138"/>
  <c r="H59" i="138" s="1"/>
  <c r="G58" i="138"/>
  <c r="H58" i="138" s="1"/>
  <c r="G57" i="138"/>
  <c r="H57" i="138" s="1"/>
  <c r="G56" i="138"/>
  <c r="H56" i="138" s="1"/>
  <c r="G55" i="138"/>
  <c r="H55" i="138" s="1"/>
  <c r="G54" i="138"/>
  <c r="H54" i="138" s="1"/>
  <c r="G53" i="138"/>
  <c r="H53" i="138" s="1"/>
  <c r="G52" i="138"/>
  <c r="H52" i="138" s="1"/>
  <c r="G51" i="138"/>
  <c r="H51" i="138" s="1"/>
  <c r="G50" i="138"/>
  <c r="H50" i="138" s="1"/>
  <c r="G49" i="138"/>
  <c r="H49" i="138" s="1"/>
  <c r="G48" i="138"/>
  <c r="H48" i="138" s="1"/>
  <c r="G47" i="138"/>
  <c r="H47" i="138" s="1"/>
  <c r="G46" i="138"/>
  <c r="H46" i="138" s="1"/>
  <c r="G45" i="138"/>
  <c r="H45" i="138" s="1"/>
  <c r="G44" i="138"/>
  <c r="H44" i="138" s="1"/>
  <c r="G43" i="138"/>
  <c r="H43" i="138" s="1"/>
  <c r="G42" i="138"/>
  <c r="H42" i="138" s="1"/>
  <c r="G41" i="138"/>
  <c r="H41" i="138" s="1"/>
  <c r="G40" i="138"/>
  <c r="H40" i="138" s="1"/>
  <c r="G39" i="138"/>
  <c r="H39" i="138" s="1"/>
  <c r="G38" i="138"/>
  <c r="H38" i="138" s="1"/>
  <c r="G37" i="138"/>
  <c r="H37" i="138" s="1"/>
  <c r="G36" i="138"/>
  <c r="H36" i="138" s="1"/>
  <c r="G35" i="138"/>
  <c r="H35" i="138" s="1"/>
  <c r="G34" i="138"/>
  <c r="H34" i="138" s="1"/>
  <c r="G33" i="138"/>
  <c r="H33" i="138" s="1"/>
  <c r="G32" i="138"/>
  <c r="H32" i="138" s="1"/>
  <c r="G31" i="138"/>
  <c r="H31" i="138" s="1"/>
  <c r="G30" i="138"/>
  <c r="H30" i="138" s="1"/>
  <c r="G29" i="138"/>
  <c r="H29" i="138" s="1"/>
  <c r="G28" i="138"/>
  <c r="H28" i="138" s="1"/>
  <c r="G27" i="138"/>
  <c r="H27" i="138" s="1"/>
  <c r="G26" i="138"/>
  <c r="H26" i="138" s="1"/>
  <c r="G25" i="138"/>
  <c r="H25" i="138" s="1"/>
  <c r="G24" i="138"/>
  <c r="H24" i="138" s="1"/>
  <c r="G23" i="138"/>
  <c r="H23" i="138" s="1"/>
  <c r="G22" i="138"/>
  <c r="H22" i="138" s="1"/>
  <c r="G21" i="138"/>
  <c r="H21" i="138" s="1"/>
  <c r="G20" i="138"/>
  <c r="H20" i="138" s="1"/>
  <c r="G19" i="138"/>
  <c r="H19" i="138" s="1"/>
  <c r="G18" i="138"/>
  <c r="H18" i="138" s="1"/>
  <c r="G17" i="138"/>
  <c r="H17" i="138" s="1"/>
  <c r="G16" i="138"/>
  <c r="H16" i="138" s="1"/>
  <c r="G15" i="138"/>
  <c r="H15" i="138" s="1"/>
  <c r="G14" i="138"/>
  <c r="H14" i="138" s="1"/>
  <c r="G13" i="138"/>
  <c r="H13" i="138" s="1"/>
  <c r="G12" i="138"/>
  <c r="H12" i="138" s="1"/>
  <c r="G11" i="138"/>
  <c r="H11" i="138" s="1"/>
  <c r="G10" i="138"/>
  <c r="H10" i="138" s="1"/>
  <c r="G9" i="138"/>
  <c r="H9" i="138" s="1"/>
  <c r="G8" i="138"/>
  <c r="H8" i="138" s="1"/>
  <c r="G7" i="138"/>
  <c r="H7" i="138" s="1"/>
  <c r="G6" i="138"/>
  <c r="H6" i="138" s="1"/>
  <c r="G5" i="138"/>
  <c r="H38" i="137"/>
  <c r="G45" i="143" l="1"/>
  <c r="H45" i="143"/>
  <c r="G402" i="142"/>
  <c r="H5" i="142"/>
  <c r="H402" i="142" s="1"/>
  <c r="H46" i="141"/>
  <c r="G46" i="141"/>
  <c r="G403" i="140"/>
  <c r="H5" i="140"/>
  <c r="H403" i="140" s="1"/>
  <c r="H55" i="139"/>
  <c r="G55" i="139"/>
  <c r="G403" i="138"/>
  <c r="H5" i="138"/>
  <c r="H403" i="138" s="1"/>
  <c r="F38" i="137"/>
  <c r="E38" i="137"/>
  <c r="D38" i="137"/>
  <c r="G37" i="137"/>
  <c r="H37" i="137" s="1"/>
  <c r="G36" i="137"/>
  <c r="H36" i="137" s="1"/>
  <c r="G35" i="137"/>
  <c r="H35" i="137" s="1"/>
  <c r="G34" i="137"/>
  <c r="H34" i="137" s="1"/>
  <c r="G33" i="137"/>
  <c r="H33" i="137" s="1"/>
  <c r="G32" i="137"/>
  <c r="H32" i="137" s="1"/>
  <c r="G31" i="137"/>
  <c r="H31" i="137" s="1"/>
  <c r="G30" i="137"/>
  <c r="H30" i="137" s="1"/>
  <c r="G29" i="137"/>
  <c r="H29" i="137" s="1"/>
  <c r="G28" i="137"/>
  <c r="H28" i="137" s="1"/>
  <c r="G27" i="137"/>
  <c r="H27" i="137" s="1"/>
  <c r="G26" i="137"/>
  <c r="H26" i="137" s="1"/>
  <c r="G25" i="137"/>
  <c r="H25" i="137" s="1"/>
  <c r="G24" i="137"/>
  <c r="H24" i="137" s="1"/>
  <c r="G23" i="137"/>
  <c r="H23" i="137" s="1"/>
  <c r="G22" i="137"/>
  <c r="H22" i="137" s="1"/>
  <c r="G21" i="137"/>
  <c r="H21" i="137" s="1"/>
  <c r="G20" i="137"/>
  <c r="H20" i="137" s="1"/>
  <c r="G19" i="137"/>
  <c r="H19" i="137" s="1"/>
  <c r="G18" i="137"/>
  <c r="H18" i="137" s="1"/>
  <c r="G17" i="137"/>
  <c r="H17" i="137" s="1"/>
  <c r="G16" i="137"/>
  <c r="H16" i="137" s="1"/>
  <c r="G15" i="137"/>
  <c r="H15" i="137" s="1"/>
  <c r="G14" i="137"/>
  <c r="H14" i="137" s="1"/>
  <c r="G13" i="137"/>
  <c r="H13" i="137" s="1"/>
  <c r="G12" i="137"/>
  <c r="H12" i="137" s="1"/>
  <c r="G11" i="137"/>
  <c r="H11" i="137" s="1"/>
  <c r="G10" i="137"/>
  <c r="H10" i="137" s="1"/>
  <c r="G9" i="137"/>
  <c r="H9" i="137" s="1"/>
  <c r="G8" i="137"/>
  <c r="H8" i="137" s="1"/>
  <c r="G7" i="137"/>
  <c r="H7" i="137" s="1"/>
  <c r="G6" i="137"/>
  <c r="H6" i="137" s="1"/>
  <c r="G5" i="137"/>
  <c r="H5" i="137" s="1"/>
  <c r="G38" i="137" l="1"/>
  <c r="F403" i="136" l="1"/>
  <c r="E403" i="136"/>
  <c r="D403" i="136"/>
  <c r="G402" i="136"/>
  <c r="H402" i="136" s="1"/>
  <c r="G401" i="136"/>
  <c r="H401" i="136" s="1"/>
  <c r="G400" i="136"/>
  <c r="H400" i="136" s="1"/>
  <c r="G399" i="136"/>
  <c r="H399" i="136" s="1"/>
  <c r="G398" i="136"/>
  <c r="H398" i="136" s="1"/>
  <c r="G397" i="136"/>
  <c r="H397" i="136" s="1"/>
  <c r="G396" i="136"/>
  <c r="H396" i="136" s="1"/>
  <c r="G395" i="136"/>
  <c r="H395" i="136" s="1"/>
  <c r="G394" i="136"/>
  <c r="H394" i="136" s="1"/>
  <c r="G393" i="136"/>
  <c r="H393" i="136" s="1"/>
  <c r="G392" i="136"/>
  <c r="H392" i="136" s="1"/>
  <c r="G391" i="136"/>
  <c r="H391" i="136" s="1"/>
  <c r="G390" i="136"/>
  <c r="H390" i="136" s="1"/>
  <c r="G389" i="136"/>
  <c r="H389" i="136" s="1"/>
  <c r="G388" i="136"/>
  <c r="H388" i="136" s="1"/>
  <c r="G387" i="136"/>
  <c r="H387" i="136" s="1"/>
  <c r="G386" i="136"/>
  <c r="H386" i="136" s="1"/>
  <c r="G385" i="136"/>
  <c r="H385" i="136" s="1"/>
  <c r="G384" i="136"/>
  <c r="H384" i="136" s="1"/>
  <c r="G383" i="136"/>
  <c r="H383" i="136" s="1"/>
  <c r="G382" i="136"/>
  <c r="H382" i="136" s="1"/>
  <c r="G381" i="136"/>
  <c r="H381" i="136" s="1"/>
  <c r="G380" i="136"/>
  <c r="H380" i="136" s="1"/>
  <c r="G379" i="136"/>
  <c r="H379" i="136" s="1"/>
  <c r="G378" i="136"/>
  <c r="H378" i="136" s="1"/>
  <c r="G377" i="136"/>
  <c r="H377" i="136" s="1"/>
  <c r="G376" i="136"/>
  <c r="H376" i="136" s="1"/>
  <c r="G375" i="136"/>
  <c r="H375" i="136" s="1"/>
  <c r="G374" i="136"/>
  <c r="H374" i="136" s="1"/>
  <c r="G373" i="136"/>
  <c r="H373" i="136" s="1"/>
  <c r="G372" i="136"/>
  <c r="H372" i="136" s="1"/>
  <c r="G371" i="136"/>
  <c r="H371" i="136" s="1"/>
  <c r="G370" i="136"/>
  <c r="H370" i="136" s="1"/>
  <c r="G369" i="136"/>
  <c r="H369" i="136" s="1"/>
  <c r="G368" i="136"/>
  <c r="H368" i="136" s="1"/>
  <c r="G367" i="136"/>
  <c r="H367" i="136" s="1"/>
  <c r="G366" i="136"/>
  <c r="H366" i="136" s="1"/>
  <c r="G365" i="136"/>
  <c r="H365" i="136" s="1"/>
  <c r="G364" i="136"/>
  <c r="H364" i="136" s="1"/>
  <c r="G363" i="136"/>
  <c r="H363" i="136" s="1"/>
  <c r="G362" i="136"/>
  <c r="H362" i="136" s="1"/>
  <c r="G361" i="136"/>
  <c r="H361" i="136" s="1"/>
  <c r="G360" i="136"/>
  <c r="H360" i="136" s="1"/>
  <c r="G359" i="136"/>
  <c r="H359" i="136" s="1"/>
  <c r="G358" i="136"/>
  <c r="H358" i="136" s="1"/>
  <c r="G357" i="136"/>
  <c r="H357" i="136" s="1"/>
  <c r="G356" i="136"/>
  <c r="H356" i="136" s="1"/>
  <c r="G355" i="136"/>
  <c r="H355" i="136" s="1"/>
  <c r="G354" i="136"/>
  <c r="H354" i="136" s="1"/>
  <c r="G353" i="136"/>
  <c r="H353" i="136" s="1"/>
  <c r="G352" i="136"/>
  <c r="H352" i="136" s="1"/>
  <c r="G351" i="136"/>
  <c r="H351" i="136" s="1"/>
  <c r="G350" i="136"/>
  <c r="H350" i="136" s="1"/>
  <c r="G349" i="136"/>
  <c r="H349" i="136" s="1"/>
  <c r="G348" i="136"/>
  <c r="H348" i="136" s="1"/>
  <c r="G347" i="136"/>
  <c r="H347" i="136" s="1"/>
  <c r="G346" i="136"/>
  <c r="H346" i="136" s="1"/>
  <c r="G345" i="136"/>
  <c r="H345" i="136" s="1"/>
  <c r="G344" i="136"/>
  <c r="H344" i="136" s="1"/>
  <c r="G343" i="136"/>
  <c r="H343" i="136" s="1"/>
  <c r="G342" i="136"/>
  <c r="H342" i="136" s="1"/>
  <c r="G341" i="136"/>
  <c r="H341" i="136" s="1"/>
  <c r="G340" i="136"/>
  <c r="H340" i="136" s="1"/>
  <c r="G339" i="136"/>
  <c r="H339" i="136" s="1"/>
  <c r="G338" i="136"/>
  <c r="H338" i="136" s="1"/>
  <c r="G337" i="136"/>
  <c r="H337" i="136" s="1"/>
  <c r="G336" i="136"/>
  <c r="H336" i="136" s="1"/>
  <c r="G335" i="136"/>
  <c r="H335" i="136" s="1"/>
  <c r="G334" i="136"/>
  <c r="H334" i="136" s="1"/>
  <c r="G333" i="136"/>
  <c r="H333" i="136" s="1"/>
  <c r="G332" i="136"/>
  <c r="H332" i="136" s="1"/>
  <c r="G331" i="136"/>
  <c r="H331" i="136" s="1"/>
  <c r="G330" i="136"/>
  <c r="H330" i="136" s="1"/>
  <c r="G329" i="136"/>
  <c r="H329" i="136" s="1"/>
  <c r="G328" i="136"/>
  <c r="H328" i="136" s="1"/>
  <c r="G327" i="136"/>
  <c r="H327" i="136" s="1"/>
  <c r="G326" i="136"/>
  <c r="H326" i="136" s="1"/>
  <c r="G325" i="136"/>
  <c r="H325" i="136" s="1"/>
  <c r="G324" i="136"/>
  <c r="H324" i="136" s="1"/>
  <c r="G323" i="136"/>
  <c r="H323" i="136" s="1"/>
  <c r="G322" i="136"/>
  <c r="H322" i="136" s="1"/>
  <c r="G321" i="136"/>
  <c r="H321" i="136" s="1"/>
  <c r="G320" i="136"/>
  <c r="H320" i="136" s="1"/>
  <c r="G319" i="136"/>
  <c r="H319" i="136" s="1"/>
  <c r="G318" i="136"/>
  <c r="H318" i="136" s="1"/>
  <c r="G317" i="136"/>
  <c r="H317" i="136" s="1"/>
  <c r="H316" i="136"/>
  <c r="G315" i="136"/>
  <c r="H315" i="136" s="1"/>
  <c r="G314" i="136"/>
  <c r="H314" i="136" s="1"/>
  <c r="G313" i="136"/>
  <c r="H313" i="136" s="1"/>
  <c r="G312" i="136"/>
  <c r="H312" i="136" s="1"/>
  <c r="G311" i="136"/>
  <c r="H311" i="136" s="1"/>
  <c r="G310" i="136"/>
  <c r="H310" i="136" s="1"/>
  <c r="G309" i="136"/>
  <c r="H309" i="136" s="1"/>
  <c r="G308" i="136"/>
  <c r="H308" i="136" s="1"/>
  <c r="G307" i="136"/>
  <c r="H307" i="136" s="1"/>
  <c r="G306" i="136"/>
  <c r="H306" i="136" s="1"/>
  <c r="G305" i="136"/>
  <c r="H305" i="136" s="1"/>
  <c r="G304" i="136"/>
  <c r="H304" i="136" s="1"/>
  <c r="G303" i="136"/>
  <c r="H303" i="136" s="1"/>
  <c r="G302" i="136"/>
  <c r="H302" i="136" s="1"/>
  <c r="G301" i="136"/>
  <c r="H301" i="136" s="1"/>
  <c r="G300" i="136"/>
  <c r="H300" i="136" s="1"/>
  <c r="G299" i="136"/>
  <c r="H299" i="136" s="1"/>
  <c r="G298" i="136"/>
  <c r="H298" i="136" s="1"/>
  <c r="G297" i="136"/>
  <c r="H297" i="136" s="1"/>
  <c r="G296" i="136"/>
  <c r="H296" i="136" s="1"/>
  <c r="G295" i="136"/>
  <c r="H295" i="136" s="1"/>
  <c r="G294" i="136"/>
  <c r="H294" i="136" s="1"/>
  <c r="G293" i="136"/>
  <c r="H293" i="136" s="1"/>
  <c r="G292" i="136"/>
  <c r="H292" i="136" s="1"/>
  <c r="G291" i="136"/>
  <c r="H291" i="136" s="1"/>
  <c r="G290" i="136"/>
  <c r="H290" i="136" s="1"/>
  <c r="G289" i="136"/>
  <c r="H289" i="136" s="1"/>
  <c r="G288" i="136"/>
  <c r="H288" i="136" s="1"/>
  <c r="G287" i="136"/>
  <c r="H287" i="136" s="1"/>
  <c r="G286" i="136"/>
  <c r="H286" i="136" s="1"/>
  <c r="G285" i="136"/>
  <c r="H285" i="136" s="1"/>
  <c r="G284" i="136"/>
  <c r="H284" i="136" s="1"/>
  <c r="G283" i="136"/>
  <c r="H283" i="136" s="1"/>
  <c r="G282" i="136"/>
  <c r="H282" i="136" s="1"/>
  <c r="G281" i="136"/>
  <c r="H281" i="136" s="1"/>
  <c r="G280" i="136"/>
  <c r="H280" i="136" s="1"/>
  <c r="G279" i="136"/>
  <c r="H279" i="136" s="1"/>
  <c r="G278" i="136"/>
  <c r="H278" i="136" s="1"/>
  <c r="G277" i="136"/>
  <c r="H277" i="136" s="1"/>
  <c r="G276" i="136"/>
  <c r="H276" i="136" s="1"/>
  <c r="G275" i="136"/>
  <c r="H275" i="136" s="1"/>
  <c r="G274" i="136"/>
  <c r="H274" i="136" s="1"/>
  <c r="G273" i="136"/>
  <c r="H273" i="136" s="1"/>
  <c r="G272" i="136"/>
  <c r="H272" i="136" s="1"/>
  <c r="G271" i="136"/>
  <c r="H271" i="136" s="1"/>
  <c r="G270" i="136"/>
  <c r="H270" i="136" s="1"/>
  <c r="G269" i="136"/>
  <c r="H269" i="136" s="1"/>
  <c r="G268" i="136"/>
  <c r="H268" i="136" s="1"/>
  <c r="G267" i="136"/>
  <c r="H267" i="136" s="1"/>
  <c r="G266" i="136"/>
  <c r="H266" i="136" s="1"/>
  <c r="G265" i="136"/>
  <c r="H265" i="136" s="1"/>
  <c r="G264" i="136"/>
  <c r="H264" i="136" s="1"/>
  <c r="G263" i="136"/>
  <c r="H263" i="136" s="1"/>
  <c r="G262" i="136"/>
  <c r="H262" i="136" s="1"/>
  <c r="G261" i="136"/>
  <c r="H261" i="136" s="1"/>
  <c r="G260" i="136"/>
  <c r="H260" i="136" s="1"/>
  <c r="G259" i="136"/>
  <c r="H259" i="136" s="1"/>
  <c r="G258" i="136"/>
  <c r="H258" i="136" s="1"/>
  <c r="G257" i="136"/>
  <c r="H257" i="136" s="1"/>
  <c r="G256" i="136"/>
  <c r="H256" i="136" s="1"/>
  <c r="G255" i="136"/>
  <c r="H255" i="136" s="1"/>
  <c r="G254" i="136"/>
  <c r="H254" i="136" s="1"/>
  <c r="G253" i="136"/>
  <c r="H253" i="136" s="1"/>
  <c r="G252" i="136"/>
  <c r="H252" i="136" s="1"/>
  <c r="G251" i="136"/>
  <c r="H251" i="136" s="1"/>
  <c r="G250" i="136"/>
  <c r="H250" i="136" s="1"/>
  <c r="G249" i="136"/>
  <c r="H249" i="136" s="1"/>
  <c r="G248" i="136"/>
  <c r="H248" i="136" s="1"/>
  <c r="G247" i="136"/>
  <c r="H247" i="136" s="1"/>
  <c r="G246" i="136"/>
  <c r="H246" i="136" s="1"/>
  <c r="G245" i="136"/>
  <c r="H245" i="136" s="1"/>
  <c r="G244" i="136"/>
  <c r="H244" i="136" s="1"/>
  <c r="G243" i="136"/>
  <c r="H243" i="136" s="1"/>
  <c r="G242" i="136"/>
  <c r="H242" i="136" s="1"/>
  <c r="G241" i="136"/>
  <c r="H241" i="136" s="1"/>
  <c r="G240" i="136"/>
  <c r="H240" i="136" s="1"/>
  <c r="G239" i="136"/>
  <c r="H239" i="136" s="1"/>
  <c r="G238" i="136"/>
  <c r="H238" i="136" s="1"/>
  <c r="G237" i="136"/>
  <c r="H237" i="136" s="1"/>
  <c r="G236" i="136"/>
  <c r="H236" i="136" s="1"/>
  <c r="G235" i="136"/>
  <c r="H235" i="136" s="1"/>
  <c r="G234" i="136"/>
  <c r="H234" i="136" s="1"/>
  <c r="G233" i="136"/>
  <c r="H233" i="136" s="1"/>
  <c r="G232" i="136"/>
  <c r="H232" i="136" s="1"/>
  <c r="G231" i="136"/>
  <c r="H231" i="136" s="1"/>
  <c r="G230" i="136"/>
  <c r="H230" i="136" s="1"/>
  <c r="G229" i="136"/>
  <c r="H229" i="136" s="1"/>
  <c r="G228" i="136"/>
  <c r="H228" i="136" s="1"/>
  <c r="G227" i="136"/>
  <c r="H227" i="136" s="1"/>
  <c r="G226" i="136"/>
  <c r="H226" i="136" s="1"/>
  <c r="G225" i="136"/>
  <c r="H225" i="136" s="1"/>
  <c r="G224" i="136"/>
  <c r="H224" i="136" s="1"/>
  <c r="G223" i="136"/>
  <c r="H223" i="136" s="1"/>
  <c r="G222" i="136"/>
  <c r="H222" i="136" s="1"/>
  <c r="G221" i="136"/>
  <c r="H221" i="136" s="1"/>
  <c r="G220" i="136"/>
  <c r="H220" i="136" s="1"/>
  <c r="G219" i="136"/>
  <c r="H219" i="136" s="1"/>
  <c r="G218" i="136"/>
  <c r="H218" i="136" s="1"/>
  <c r="G217" i="136"/>
  <c r="H217" i="136" s="1"/>
  <c r="G216" i="136"/>
  <c r="H216" i="136" s="1"/>
  <c r="G215" i="136"/>
  <c r="H215" i="136" s="1"/>
  <c r="G214" i="136"/>
  <c r="H214" i="136" s="1"/>
  <c r="G213" i="136"/>
  <c r="H213" i="136" s="1"/>
  <c r="G212" i="136"/>
  <c r="H212" i="136" s="1"/>
  <c r="G211" i="136"/>
  <c r="H211" i="136" s="1"/>
  <c r="G210" i="136"/>
  <c r="H210" i="136" s="1"/>
  <c r="G209" i="136"/>
  <c r="H209" i="136" s="1"/>
  <c r="G208" i="136"/>
  <c r="H208" i="136" s="1"/>
  <c r="G207" i="136"/>
  <c r="H207" i="136" s="1"/>
  <c r="G206" i="136"/>
  <c r="H206" i="136" s="1"/>
  <c r="G205" i="136"/>
  <c r="H205" i="136" s="1"/>
  <c r="G204" i="136"/>
  <c r="H204" i="136" s="1"/>
  <c r="G203" i="136"/>
  <c r="H203" i="136" s="1"/>
  <c r="G202" i="136"/>
  <c r="H202" i="136" s="1"/>
  <c r="G201" i="136"/>
  <c r="H201" i="136" s="1"/>
  <c r="G200" i="136"/>
  <c r="H200" i="136" s="1"/>
  <c r="G199" i="136"/>
  <c r="H199" i="136" s="1"/>
  <c r="G198" i="136"/>
  <c r="H198" i="136" s="1"/>
  <c r="G197" i="136"/>
  <c r="H197" i="136" s="1"/>
  <c r="G196" i="136"/>
  <c r="H196" i="136" s="1"/>
  <c r="G195" i="136"/>
  <c r="H195" i="136" s="1"/>
  <c r="G194" i="136"/>
  <c r="H194" i="136" s="1"/>
  <c r="G193" i="136"/>
  <c r="H193" i="136" s="1"/>
  <c r="G192" i="136"/>
  <c r="H192" i="136" s="1"/>
  <c r="G191" i="136"/>
  <c r="H191" i="136" s="1"/>
  <c r="G190" i="136"/>
  <c r="H190" i="136" s="1"/>
  <c r="G189" i="136"/>
  <c r="H189" i="136" s="1"/>
  <c r="G188" i="136"/>
  <c r="H188" i="136" s="1"/>
  <c r="G187" i="136"/>
  <c r="H187" i="136" s="1"/>
  <c r="G186" i="136"/>
  <c r="H186" i="136" s="1"/>
  <c r="G185" i="136"/>
  <c r="H185" i="136" s="1"/>
  <c r="G184" i="136"/>
  <c r="H184" i="136" s="1"/>
  <c r="G183" i="136"/>
  <c r="H183" i="136" s="1"/>
  <c r="G182" i="136"/>
  <c r="H182" i="136" s="1"/>
  <c r="G181" i="136"/>
  <c r="H181" i="136" s="1"/>
  <c r="G180" i="136"/>
  <c r="H180" i="136" s="1"/>
  <c r="G179" i="136"/>
  <c r="H179" i="136" s="1"/>
  <c r="G178" i="136"/>
  <c r="H178" i="136" s="1"/>
  <c r="G177" i="136"/>
  <c r="H177" i="136" s="1"/>
  <c r="G176" i="136"/>
  <c r="H176" i="136" s="1"/>
  <c r="G175" i="136"/>
  <c r="H175" i="136" s="1"/>
  <c r="G174" i="136"/>
  <c r="H174" i="136" s="1"/>
  <c r="G173" i="136"/>
  <c r="H173" i="136" s="1"/>
  <c r="G172" i="136"/>
  <c r="H172" i="136" s="1"/>
  <c r="G171" i="136"/>
  <c r="H171" i="136" s="1"/>
  <c r="G170" i="136"/>
  <c r="H170" i="136" s="1"/>
  <c r="G169" i="136"/>
  <c r="H169" i="136" s="1"/>
  <c r="G168" i="136"/>
  <c r="H168" i="136" s="1"/>
  <c r="G167" i="136"/>
  <c r="H167" i="136" s="1"/>
  <c r="G166" i="136"/>
  <c r="H166" i="136" s="1"/>
  <c r="G165" i="136"/>
  <c r="H165" i="136" s="1"/>
  <c r="G164" i="136"/>
  <c r="H164" i="136" s="1"/>
  <c r="G163" i="136"/>
  <c r="H163" i="136" s="1"/>
  <c r="G162" i="136"/>
  <c r="H162" i="136" s="1"/>
  <c r="G161" i="136"/>
  <c r="H161" i="136" s="1"/>
  <c r="G160" i="136"/>
  <c r="H160" i="136" s="1"/>
  <c r="G159" i="136"/>
  <c r="H159" i="136" s="1"/>
  <c r="G158" i="136"/>
  <c r="H158" i="136" s="1"/>
  <c r="G157" i="136"/>
  <c r="H157" i="136" s="1"/>
  <c r="G156" i="136"/>
  <c r="H156" i="136" s="1"/>
  <c r="G155" i="136"/>
  <c r="H155" i="136" s="1"/>
  <c r="G154" i="136"/>
  <c r="H154" i="136" s="1"/>
  <c r="G153" i="136"/>
  <c r="H153" i="136" s="1"/>
  <c r="G152" i="136"/>
  <c r="H152" i="136" s="1"/>
  <c r="G151" i="136"/>
  <c r="H151" i="136" s="1"/>
  <c r="G150" i="136"/>
  <c r="H150" i="136" s="1"/>
  <c r="G149" i="136"/>
  <c r="H149" i="136" s="1"/>
  <c r="G148" i="136"/>
  <c r="H148" i="136" s="1"/>
  <c r="G147" i="136"/>
  <c r="H147" i="136" s="1"/>
  <c r="G146" i="136"/>
  <c r="H146" i="136" s="1"/>
  <c r="G145" i="136"/>
  <c r="H145" i="136" s="1"/>
  <c r="G144" i="136"/>
  <c r="H144" i="136" s="1"/>
  <c r="G143" i="136"/>
  <c r="H143" i="136" s="1"/>
  <c r="G142" i="136"/>
  <c r="H142" i="136" s="1"/>
  <c r="G141" i="136"/>
  <c r="H141" i="136" s="1"/>
  <c r="G140" i="136"/>
  <c r="H140" i="136" s="1"/>
  <c r="G139" i="136"/>
  <c r="H139" i="136" s="1"/>
  <c r="G138" i="136"/>
  <c r="H138" i="136" s="1"/>
  <c r="G137" i="136"/>
  <c r="H137" i="136" s="1"/>
  <c r="G136" i="136"/>
  <c r="H136" i="136" s="1"/>
  <c r="G135" i="136"/>
  <c r="H135" i="136" s="1"/>
  <c r="G134" i="136"/>
  <c r="H134" i="136" s="1"/>
  <c r="G133" i="136"/>
  <c r="H133" i="136" s="1"/>
  <c r="G132" i="136"/>
  <c r="H132" i="136" s="1"/>
  <c r="G131" i="136"/>
  <c r="H131" i="136" s="1"/>
  <c r="G130" i="136"/>
  <c r="H130" i="136" s="1"/>
  <c r="G129" i="136"/>
  <c r="H129" i="136" s="1"/>
  <c r="G128" i="136"/>
  <c r="H128" i="136" s="1"/>
  <c r="G127" i="136"/>
  <c r="H127" i="136" s="1"/>
  <c r="G126" i="136"/>
  <c r="H126" i="136" s="1"/>
  <c r="G125" i="136"/>
  <c r="H125" i="136" s="1"/>
  <c r="G124" i="136"/>
  <c r="H124" i="136" s="1"/>
  <c r="G123" i="136"/>
  <c r="H123" i="136" s="1"/>
  <c r="G122" i="136"/>
  <c r="H122" i="136" s="1"/>
  <c r="G121" i="136"/>
  <c r="H121" i="136" s="1"/>
  <c r="G120" i="136"/>
  <c r="H120" i="136" s="1"/>
  <c r="G119" i="136"/>
  <c r="H119" i="136" s="1"/>
  <c r="G118" i="136"/>
  <c r="H118" i="136" s="1"/>
  <c r="G117" i="136"/>
  <c r="H117" i="136" s="1"/>
  <c r="G116" i="136"/>
  <c r="H116" i="136" s="1"/>
  <c r="G115" i="136"/>
  <c r="H115" i="136" s="1"/>
  <c r="G114" i="136"/>
  <c r="H114" i="136" s="1"/>
  <c r="G113" i="136"/>
  <c r="H113" i="136" s="1"/>
  <c r="G112" i="136"/>
  <c r="H112" i="136" s="1"/>
  <c r="G111" i="136"/>
  <c r="H111" i="136" s="1"/>
  <c r="G110" i="136"/>
  <c r="H110" i="136" s="1"/>
  <c r="G109" i="136"/>
  <c r="H109" i="136" s="1"/>
  <c r="G108" i="136"/>
  <c r="H108" i="136" s="1"/>
  <c r="G107" i="136"/>
  <c r="H107" i="136" s="1"/>
  <c r="G106" i="136"/>
  <c r="H106" i="136" s="1"/>
  <c r="G105" i="136"/>
  <c r="H105" i="136" s="1"/>
  <c r="G104" i="136"/>
  <c r="H104" i="136" s="1"/>
  <c r="G103" i="136"/>
  <c r="H103" i="136" s="1"/>
  <c r="G102" i="136"/>
  <c r="H102" i="136" s="1"/>
  <c r="G101" i="136"/>
  <c r="H101" i="136" s="1"/>
  <c r="G100" i="136"/>
  <c r="H100" i="136" s="1"/>
  <c r="G99" i="136"/>
  <c r="H99" i="136" s="1"/>
  <c r="G98" i="136"/>
  <c r="H98" i="136" s="1"/>
  <c r="G97" i="136"/>
  <c r="H97" i="136" s="1"/>
  <c r="G96" i="136"/>
  <c r="H96" i="136" s="1"/>
  <c r="G95" i="136"/>
  <c r="H95" i="136" s="1"/>
  <c r="G94" i="136"/>
  <c r="H94" i="136" s="1"/>
  <c r="G93" i="136"/>
  <c r="H93" i="136" s="1"/>
  <c r="G92" i="136"/>
  <c r="H92" i="136" s="1"/>
  <c r="G91" i="136"/>
  <c r="H91" i="136" s="1"/>
  <c r="G90" i="136"/>
  <c r="H90" i="136" s="1"/>
  <c r="G89" i="136"/>
  <c r="H89" i="136" s="1"/>
  <c r="G88" i="136"/>
  <c r="H88" i="136" s="1"/>
  <c r="G87" i="136"/>
  <c r="H87" i="136" s="1"/>
  <c r="G86" i="136"/>
  <c r="H86" i="136" s="1"/>
  <c r="G85" i="136"/>
  <c r="H85" i="136" s="1"/>
  <c r="G84" i="136"/>
  <c r="H84" i="136" s="1"/>
  <c r="G83" i="136"/>
  <c r="H83" i="136" s="1"/>
  <c r="G82" i="136"/>
  <c r="H82" i="136" s="1"/>
  <c r="G81" i="136"/>
  <c r="H81" i="136" s="1"/>
  <c r="G80" i="136"/>
  <c r="H80" i="136" s="1"/>
  <c r="G79" i="136"/>
  <c r="H79" i="136" s="1"/>
  <c r="G78" i="136"/>
  <c r="H78" i="136" s="1"/>
  <c r="G77" i="136"/>
  <c r="H77" i="136" s="1"/>
  <c r="G76" i="136"/>
  <c r="H76" i="136" s="1"/>
  <c r="G75" i="136"/>
  <c r="H75" i="136" s="1"/>
  <c r="G74" i="136"/>
  <c r="H74" i="136" s="1"/>
  <c r="G73" i="136"/>
  <c r="H73" i="136" s="1"/>
  <c r="G72" i="136"/>
  <c r="H72" i="136" s="1"/>
  <c r="G71" i="136"/>
  <c r="H71" i="136" s="1"/>
  <c r="G70" i="136"/>
  <c r="H70" i="136" s="1"/>
  <c r="G69" i="136"/>
  <c r="H69" i="136" s="1"/>
  <c r="G68" i="136"/>
  <c r="H68" i="136" s="1"/>
  <c r="G67" i="136"/>
  <c r="H67" i="136" s="1"/>
  <c r="G66" i="136"/>
  <c r="H66" i="136" s="1"/>
  <c r="G65" i="136"/>
  <c r="H65" i="136" s="1"/>
  <c r="G64" i="136"/>
  <c r="H64" i="136" s="1"/>
  <c r="G63" i="136"/>
  <c r="H63" i="136" s="1"/>
  <c r="H62" i="136"/>
  <c r="G61" i="136"/>
  <c r="H61" i="136" s="1"/>
  <c r="G60" i="136"/>
  <c r="H60" i="136" s="1"/>
  <c r="G59" i="136"/>
  <c r="H59" i="136" s="1"/>
  <c r="G58" i="136"/>
  <c r="H58" i="136" s="1"/>
  <c r="G57" i="136"/>
  <c r="H57" i="136" s="1"/>
  <c r="G56" i="136"/>
  <c r="H56" i="136" s="1"/>
  <c r="G55" i="136"/>
  <c r="H55" i="136" s="1"/>
  <c r="G54" i="136"/>
  <c r="H54" i="136" s="1"/>
  <c r="G53" i="136"/>
  <c r="H53" i="136" s="1"/>
  <c r="G52" i="136"/>
  <c r="H52" i="136" s="1"/>
  <c r="G51" i="136"/>
  <c r="H51" i="136" s="1"/>
  <c r="G50" i="136"/>
  <c r="H50" i="136" s="1"/>
  <c r="G49" i="136"/>
  <c r="H49" i="136" s="1"/>
  <c r="G48" i="136"/>
  <c r="H48" i="136" s="1"/>
  <c r="G47" i="136"/>
  <c r="H47" i="136" s="1"/>
  <c r="G46" i="136"/>
  <c r="H46" i="136" s="1"/>
  <c r="G45" i="136"/>
  <c r="H45" i="136" s="1"/>
  <c r="G44" i="136"/>
  <c r="H44" i="136" s="1"/>
  <c r="G43" i="136"/>
  <c r="H43" i="136" s="1"/>
  <c r="G42" i="136"/>
  <c r="H42" i="136" s="1"/>
  <c r="G41" i="136"/>
  <c r="H41" i="136" s="1"/>
  <c r="G40" i="136"/>
  <c r="H40" i="136" s="1"/>
  <c r="G39" i="136"/>
  <c r="H39" i="136" s="1"/>
  <c r="G38" i="136"/>
  <c r="H38" i="136" s="1"/>
  <c r="G37" i="136"/>
  <c r="H37" i="136" s="1"/>
  <c r="G36" i="136"/>
  <c r="H36" i="136" s="1"/>
  <c r="G35" i="136"/>
  <c r="H35" i="136" s="1"/>
  <c r="G34" i="136"/>
  <c r="H34" i="136" s="1"/>
  <c r="G33" i="136"/>
  <c r="H33" i="136" s="1"/>
  <c r="G32" i="136"/>
  <c r="H32" i="136" s="1"/>
  <c r="G31" i="136"/>
  <c r="H31" i="136" s="1"/>
  <c r="G30" i="136"/>
  <c r="H30" i="136" s="1"/>
  <c r="G29" i="136"/>
  <c r="H29" i="136" s="1"/>
  <c r="G28" i="136"/>
  <c r="H28" i="136" s="1"/>
  <c r="G27" i="136"/>
  <c r="H27" i="136" s="1"/>
  <c r="G26" i="136"/>
  <c r="H26" i="136" s="1"/>
  <c r="G25" i="136"/>
  <c r="H25" i="136" s="1"/>
  <c r="G24" i="136"/>
  <c r="H24" i="136" s="1"/>
  <c r="G23" i="136"/>
  <c r="H23" i="136" s="1"/>
  <c r="G22" i="136"/>
  <c r="H22" i="136" s="1"/>
  <c r="G21" i="136"/>
  <c r="H21" i="136" s="1"/>
  <c r="G20" i="136"/>
  <c r="H20" i="136" s="1"/>
  <c r="G19" i="136"/>
  <c r="H19" i="136" s="1"/>
  <c r="G18" i="136"/>
  <c r="H18" i="136" s="1"/>
  <c r="G17" i="136"/>
  <c r="H17" i="136" s="1"/>
  <c r="G16" i="136"/>
  <c r="H16" i="136" s="1"/>
  <c r="G15" i="136"/>
  <c r="H15" i="136" s="1"/>
  <c r="G14" i="136"/>
  <c r="H14" i="136" s="1"/>
  <c r="G13" i="136"/>
  <c r="H13" i="136" s="1"/>
  <c r="G12" i="136"/>
  <c r="H12" i="136" s="1"/>
  <c r="G11" i="136"/>
  <c r="H11" i="136" s="1"/>
  <c r="G10" i="136"/>
  <c r="H10" i="136" s="1"/>
  <c r="G9" i="136"/>
  <c r="H9" i="136" s="1"/>
  <c r="G8" i="136"/>
  <c r="H8" i="136" s="1"/>
  <c r="G7" i="136"/>
  <c r="H7" i="136" s="1"/>
  <c r="G6" i="136"/>
  <c r="H6" i="136" s="1"/>
  <c r="G5" i="136"/>
  <c r="H5" i="136" s="1"/>
  <c r="G40" i="135"/>
  <c r="H40" i="135" s="1"/>
  <c r="H403" i="136" l="1"/>
  <c r="G403" i="136"/>
  <c r="F57" i="135"/>
  <c r="E57" i="135"/>
  <c r="D57" i="135"/>
  <c r="G56" i="135"/>
  <c r="H56" i="135" s="1"/>
  <c r="G55" i="135"/>
  <c r="H55" i="135" s="1"/>
  <c r="G54" i="135"/>
  <c r="H54" i="135" s="1"/>
  <c r="G53" i="135"/>
  <c r="H53" i="135" s="1"/>
  <c r="G52" i="135"/>
  <c r="H52" i="135" s="1"/>
  <c r="G51" i="135"/>
  <c r="H51" i="135" s="1"/>
  <c r="G50" i="135"/>
  <c r="H50" i="135" s="1"/>
  <c r="G49" i="135"/>
  <c r="H49" i="135" s="1"/>
  <c r="G48" i="135"/>
  <c r="H48" i="135" s="1"/>
  <c r="G47" i="135"/>
  <c r="H47" i="135" s="1"/>
  <c r="H46" i="135"/>
  <c r="G45" i="135"/>
  <c r="H45" i="135" s="1"/>
  <c r="G44" i="135"/>
  <c r="H44" i="135" s="1"/>
  <c r="G43" i="135"/>
  <c r="H43" i="135" s="1"/>
  <c r="G42" i="135"/>
  <c r="H42" i="135" s="1"/>
  <c r="G41" i="135"/>
  <c r="H41" i="135" s="1"/>
  <c r="G39" i="135"/>
  <c r="H39" i="135" s="1"/>
  <c r="G38" i="135"/>
  <c r="H38" i="135" s="1"/>
  <c r="G37" i="135"/>
  <c r="H37" i="135" s="1"/>
  <c r="G36" i="135"/>
  <c r="H36" i="135" s="1"/>
  <c r="G35" i="135"/>
  <c r="H35" i="135" s="1"/>
  <c r="G34" i="135"/>
  <c r="H34" i="135" s="1"/>
  <c r="G33" i="135"/>
  <c r="H33" i="135" s="1"/>
  <c r="G32" i="135"/>
  <c r="H32" i="135" s="1"/>
  <c r="G31" i="135"/>
  <c r="H31" i="135" s="1"/>
  <c r="G30" i="135"/>
  <c r="H30" i="135" s="1"/>
  <c r="G29" i="135"/>
  <c r="H29" i="135" s="1"/>
  <c r="G28" i="135"/>
  <c r="H28" i="135" s="1"/>
  <c r="G27" i="135"/>
  <c r="H27" i="135" s="1"/>
  <c r="G26" i="135"/>
  <c r="H26" i="135" s="1"/>
  <c r="G25" i="135"/>
  <c r="H25" i="135" s="1"/>
  <c r="G24" i="135"/>
  <c r="H24" i="135" s="1"/>
  <c r="G23" i="135"/>
  <c r="H23" i="135" s="1"/>
  <c r="G22" i="135"/>
  <c r="H22" i="135" s="1"/>
  <c r="G21" i="135"/>
  <c r="H21" i="135" s="1"/>
  <c r="G20" i="135"/>
  <c r="H20" i="135" s="1"/>
  <c r="G19" i="135"/>
  <c r="H19" i="135" s="1"/>
  <c r="G18" i="135"/>
  <c r="H18" i="135" s="1"/>
  <c r="G17" i="135"/>
  <c r="H17" i="135" s="1"/>
  <c r="G16" i="135"/>
  <c r="H16" i="135" s="1"/>
  <c r="G15" i="135"/>
  <c r="H15" i="135" s="1"/>
  <c r="G14" i="135"/>
  <c r="H14" i="135" s="1"/>
  <c r="G13" i="135"/>
  <c r="H13" i="135" s="1"/>
  <c r="G12" i="135"/>
  <c r="H12" i="135" s="1"/>
  <c r="G11" i="135"/>
  <c r="H11" i="135" s="1"/>
  <c r="G10" i="135"/>
  <c r="H10" i="135" s="1"/>
  <c r="G9" i="135"/>
  <c r="H9" i="135" s="1"/>
  <c r="G8" i="135"/>
  <c r="H8" i="135" s="1"/>
  <c r="G7" i="135"/>
  <c r="H7" i="135" s="1"/>
  <c r="G6" i="135"/>
  <c r="H6" i="135" s="1"/>
  <c r="G5" i="135"/>
  <c r="F403" i="134"/>
  <c r="E403" i="134"/>
  <c r="D403" i="134"/>
  <c r="G402" i="134"/>
  <c r="H402" i="134" s="1"/>
  <c r="G401" i="134"/>
  <c r="H401" i="134" s="1"/>
  <c r="G400" i="134"/>
  <c r="H400" i="134" s="1"/>
  <c r="G399" i="134"/>
  <c r="H399" i="134" s="1"/>
  <c r="G398" i="134"/>
  <c r="H398" i="134" s="1"/>
  <c r="G397" i="134"/>
  <c r="H397" i="134" s="1"/>
  <c r="G396" i="134"/>
  <c r="H396" i="134" s="1"/>
  <c r="G395" i="134"/>
  <c r="H395" i="134" s="1"/>
  <c r="G394" i="134"/>
  <c r="H394" i="134" s="1"/>
  <c r="G393" i="134"/>
  <c r="H393" i="134" s="1"/>
  <c r="G392" i="134"/>
  <c r="H392" i="134" s="1"/>
  <c r="H391" i="134"/>
  <c r="G391" i="134"/>
  <c r="G390" i="134"/>
  <c r="H390" i="134" s="1"/>
  <c r="G389" i="134"/>
  <c r="H389" i="134" s="1"/>
  <c r="G388" i="134"/>
  <c r="H388" i="134" s="1"/>
  <c r="G387" i="134"/>
  <c r="H387" i="134" s="1"/>
  <c r="G386" i="134"/>
  <c r="H386" i="134" s="1"/>
  <c r="G385" i="134"/>
  <c r="H385" i="134" s="1"/>
  <c r="G384" i="134"/>
  <c r="H384" i="134" s="1"/>
  <c r="G383" i="134"/>
  <c r="H383" i="134" s="1"/>
  <c r="G382" i="134"/>
  <c r="H382" i="134" s="1"/>
  <c r="G381" i="134"/>
  <c r="H381" i="134" s="1"/>
  <c r="G380" i="134"/>
  <c r="H380" i="134" s="1"/>
  <c r="G379" i="134"/>
  <c r="H379" i="134" s="1"/>
  <c r="G378" i="134"/>
  <c r="H378" i="134" s="1"/>
  <c r="G377" i="134"/>
  <c r="H377" i="134" s="1"/>
  <c r="G376" i="134"/>
  <c r="H376" i="134" s="1"/>
  <c r="G375" i="134"/>
  <c r="H375" i="134" s="1"/>
  <c r="G374" i="134"/>
  <c r="H374" i="134" s="1"/>
  <c r="G373" i="134"/>
  <c r="H373" i="134" s="1"/>
  <c r="G372" i="134"/>
  <c r="H372" i="134" s="1"/>
  <c r="G371" i="134"/>
  <c r="H371" i="134" s="1"/>
  <c r="G370" i="134"/>
  <c r="H370" i="134" s="1"/>
  <c r="G369" i="134"/>
  <c r="H369" i="134" s="1"/>
  <c r="G368" i="134"/>
  <c r="H368" i="134" s="1"/>
  <c r="G367" i="134"/>
  <c r="H367" i="134" s="1"/>
  <c r="G366" i="134"/>
  <c r="H366" i="134" s="1"/>
  <c r="G365" i="134"/>
  <c r="H365" i="134" s="1"/>
  <c r="G364" i="134"/>
  <c r="H364" i="134" s="1"/>
  <c r="G363" i="134"/>
  <c r="H363" i="134" s="1"/>
  <c r="G362" i="134"/>
  <c r="H362" i="134" s="1"/>
  <c r="G361" i="134"/>
  <c r="H361" i="134" s="1"/>
  <c r="G360" i="134"/>
  <c r="H360" i="134" s="1"/>
  <c r="G359" i="134"/>
  <c r="H359" i="134" s="1"/>
  <c r="G358" i="134"/>
  <c r="H358" i="134" s="1"/>
  <c r="G357" i="134"/>
  <c r="H357" i="134" s="1"/>
  <c r="G356" i="134"/>
  <c r="H356" i="134" s="1"/>
  <c r="G355" i="134"/>
  <c r="H355" i="134" s="1"/>
  <c r="G354" i="134"/>
  <c r="H354" i="134" s="1"/>
  <c r="G353" i="134"/>
  <c r="H353" i="134" s="1"/>
  <c r="G352" i="134"/>
  <c r="H352" i="134" s="1"/>
  <c r="G351" i="134"/>
  <c r="H351" i="134" s="1"/>
  <c r="G350" i="134"/>
  <c r="H350" i="134" s="1"/>
  <c r="G349" i="134"/>
  <c r="H349" i="134" s="1"/>
  <c r="G348" i="134"/>
  <c r="H348" i="134" s="1"/>
  <c r="G347" i="134"/>
  <c r="H347" i="134" s="1"/>
  <c r="G346" i="134"/>
  <c r="H346" i="134" s="1"/>
  <c r="G345" i="134"/>
  <c r="H345" i="134" s="1"/>
  <c r="G344" i="134"/>
  <c r="H344" i="134" s="1"/>
  <c r="G343" i="134"/>
  <c r="H343" i="134" s="1"/>
  <c r="G342" i="134"/>
  <c r="H342" i="134" s="1"/>
  <c r="G341" i="134"/>
  <c r="H341" i="134" s="1"/>
  <c r="G340" i="134"/>
  <c r="H340" i="134" s="1"/>
  <c r="G339" i="134"/>
  <c r="H339" i="134" s="1"/>
  <c r="G338" i="134"/>
  <c r="H338" i="134" s="1"/>
  <c r="G337" i="134"/>
  <c r="H337" i="134" s="1"/>
  <c r="G336" i="134"/>
  <c r="H336" i="134" s="1"/>
  <c r="G335" i="134"/>
  <c r="H335" i="134" s="1"/>
  <c r="G334" i="134"/>
  <c r="H334" i="134" s="1"/>
  <c r="G333" i="134"/>
  <c r="H333" i="134" s="1"/>
  <c r="G332" i="134"/>
  <c r="H332" i="134" s="1"/>
  <c r="G331" i="134"/>
  <c r="H331" i="134" s="1"/>
  <c r="G330" i="134"/>
  <c r="H330" i="134" s="1"/>
  <c r="G329" i="134"/>
  <c r="H329" i="134" s="1"/>
  <c r="G328" i="134"/>
  <c r="H328" i="134" s="1"/>
  <c r="G327" i="134"/>
  <c r="H327" i="134" s="1"/>
  <c r="G326" i="134"/>
  <c r="H326" i="134" s="1"/>
  <c r="G325" i="134"/>
  <c r="H325" i="134" s="1"/>
  <c r="G324" i="134"/>
  <c r="H324" i="134" s="1"/>
  <c r="G323" i="134"/>
  <c r="H323" i="134" s="1"/>
  <c r="G322" i="134"/>
  <c r="H322" i="134" s="1"/>
  <c r="G321" i="134"/>
  <c r="H321" i="134" s="1"/>
  <c r="G320" i="134"/>
  <c r="H320" i="134" s="1"/>
  <c r="G319" i="134"/>
  <c r="H319" i="134" s="1"/>
  <c r="G318" i="134"/>
  <c r="H318" i="134" s="1"/>
  <c r="G317" i="134"/>
  <c r="H317" i="134" s="1"/>
  <c r="H316" i="134"/>
  <c r="G315" i="134"/>
  <c r="H315" i="134" s="1"/>
  <c r="G314" i="134"/>
  <c r="H314" i="134" s="1"/>
  <c r="G313" i="134"/>
  <c r="H313" i="134" s="1"/>
  <c r="G312" i="134"/>
  <c r="H312" i="134" s="1"/>
  <c r="G311" i="134"/>
  <c r="H311" i="134" s="1"/>
  <c r="G310" i="134"/>
  <c r="H310" i="134" s="1"/>
  <c r="G309" i="134"/>
  <c r="H309" i="134" s="1"/>
  <c r="G308" i="134"/>
  <c r="H308" i="134" s="1"/>
  <c r="G307" i="134"/>
  <c r="H307" i="134" s="1"/>
  <c r="H306" i="134"/>
  <c r="G306" i="134"/>
  <c r="G305" i="134"/>
  <c r="H305" i="134" s="1"/>
  <c r="G304" i="134"/>
  <c r="H304" i="134" s="1"/>
  <c r="G303" i="134"/>
  <c r="H303" i="134" s="1"/>
  <c r="G302" i="134"/>
  <c r="H302" i="134" s="1"/>
  <c r="G301" i="134"/>
  <c r="H301" i="134" s="1"/>
  <c r="G300" i="134"/>
  <c r="H300" i="134" s="1"/>
  <c r="G299" i="134"/>
  <c r="H299" i="134" s="1"/>
  <c r="G298" i="134"/>
  <c r="H298" i="134" s="1"/>
  <c r="G297" i="134"/>
  <c r="H297" i="134" s="1"/>
  <c r="G296" i="134"/>
  <c r="H296" i="134" s="1"/>
  <c r="G295" i="134"/>
  <c r="H295" i="134" s="1"/>
  <c r="G294" i="134"/>
  <c r="H294" i="134" s="1"/>
  <c r="G293" i="134"/>
  <c r="H293" i="134" s="1"/>
  <c r="H292" i="134"/>
  <c r="G292" i="134"/>
  <c r="G291" i="134"/>
  <c r="H291" i="134" s="1"/>
  <c r="G290" i="134"/>
  <c r="H290" i="134" s="1"/>
  <c r="G289" i="134"/>
  <c r="H289" i="134" s="1"/>
  <c r="G288" i="134"/>
  <c r="H288" i="134" s="1"/>
  <c r="G287" i="134"/>
  <c r="H287" i="134" s="1"/>
  <c r="G286" i="134"/>
  <c r="H286" i="134" s="1"/>
  <c r="G285" i="134"/>
  <c r="H285" i="134" s="1"/>
  <c r="G284" i="134"/>
  <c r="H284" i="134" s="1"/>
  <c r="G283" i="134"/>
  <c r="H283" i="134" s="1"/>
  <c r="G282" i="134"/>
  <c r="H282" i="134" s="1"/>
  <c r="G281" i="134"/>
  <c r="H281" i="134" s="1"/>
  <c r="G280" i="134"/>
  <c r="H280" i="134" s="1"/>
  <c r="G279" i="134"/>
  <c r="H279" i="134" s="1"/>
  <c r="G278" i="134"/>
  <c r="H278" i="134" s="1"/>
  <c r="G277" i="134"/>
  <c r="H277" i="134" s="1"/>
  <c r="G276" i="134"/>
  <c r="H276" i="134" s="1"/>
  <c r="G275" i="134"/>
  <c r="H275" i="134" s="1"/>
  <c r="G274" i="134"/>
  <c r="H274" i="134" s="1"/>
  <c r="G273" i="134"/>
  <c r="H273" i="134" s="1"/>
  <c r="G272" i="134"/>
  <c r="H272" i="134" s="1"/>
  <c r="G271" i="134"/>
  <c r="H271" i="134" s="1"/>
  <c r="G270" i="134"/>
  <c r="H270" i="134" s="1"/>
  <c r="G269" i="134"/>
  <c r="H269" i="134" s="1"/>
  <c r="G268" i="134"/>
  <c r="H268" i="134" s="1"/>
  <c r="G267" i="134"/>
  <c r="H267" i="134" s="1"/>
  <c r="G266" i="134"/>
  <c r="H266" i="134" s="1"/>
  <c r="G265" i="134"/>
  <c r="H265" i="134" s="1"/>
  <c r="G264" i="134"/>
  <c r="H264" i="134" s="1"/>
  <c r="G263" i="134"/>
  <c r="H263" i="134" s="1"/>
  <c r="G262" i="134"/>
  <c r="H262" i="134" s="1"/>
  <c r="G261" i="134"/>
  <c r="H261" i="134" s="1"/>
  <c r="G260" i="134"/>
  <c r="H260" i="134" s="1"/>
  <c r="G259" i="134"/>
  <c r="H259" i="134" s="1"/>
  <c r="G258" i="134"/>
  <c r="H258" i="134" s="1"/>
  <c r="G257" i="134"/>
  <c r="H257" i="134" s="1"/>
  <c r="G256" i="134"/>
  <c r="H256" i="134" s="1"/>
  <c r="G255" i="134"/>
  <c r="H255" i="134" s="1"/>
  <c r="G254" i="134"/>
  <c r="H254" i="134" s="1"/>
  <c r="G253" i="134"/>
  <c r="H253" i="134" s="1"/>
  <c r="G252" i="134"/>
  <c r="H252" i="134" s="1"/>
  <c r="G251" i="134"/>
  <c r="H251" i="134" s="1"/>
  <c r="G250" i="134"/>
  <c r="H250" i="134" s="1"/>
  <c r="G249" i="134"/>
  <c r="H249" i="134" s="1"/>
  <c r="G248" i="134"/>
  <c r="H248" i="134" s="1"/>
  <c r="G247" i="134"/>
  <c r="H247" i="134" s="1"/>
  <c r="G246" i="134"/>
  <c r="H246" i="134" s="1"/>
  <c r="G245" i="134"/>
  <c r="H245" i="134" s="1"/>
  <c r="G244" i="134"/>
  <c r="H244" i="134" s="1"/>
  <c r="G243" i="134"/>
  <c r="H243" i="134" s="1"/>
  <c r="G242" i="134"/>
  <c r="H242" i="134" s="1"/>
  <c r="G241" i="134"/>
  <c r="H241" i="134" s="1"/>
  <c r="G240" i="134"/>
  <c r="H240" i="134" s="1"/>
  <c r="G239" i="134"/>
  <c r="H239" i="134" s="1"/>
  <c r="G238" i="134"/>
  <c r="H238" i="134" s="1"/>
  <c r="G237" i="134"/>
  <c r="H237" i="134" s="1"/>
  <c r="H236" i="134"/>
  <c r="G236" i="134"/>
  <c r="G235" i="134"/>
  <c r="H235" i="134" s="1"/>
  <c r="G234" i="134"/>
  <c r="H234" i="134" s="1"/>
  <c r="G233" i="134"/>
  <c r="H233" i="134" s="1"/>
  <c r="G232" i="134"/>
  <c r="H232" i="134" s="1"/>
  <c r="G231" i="134"/>
  <c r="H231" i="134" s="1"/>
  <c r="G230" i="134"/>
  <c r="H230" i="134" s="1"/>
  <c r="G229" i="134"/>
  <c r="H229" i="134" s="1"/>
  <c r="G228" i="134"/>
  <c r="H228" i="134" s="1"/>
  <c r="G227" i="134"/>
  <c r="H227" i="134" s="1"/>
  <c r="G226" i="134"/>
  <c r="H226" i="134" s="1"/>
  <c r="G225" i="134"/>
  <c r="H225" i="134" s="1"/>
  <c r="G224" i="134"/>
  <c r="H224" i="134" s="1"/>
  <c r="G223" i="134"/>
  <c r="H223" i="134" s="1"/>
  <c r="G222" i="134"/>
  <c r="H222" i="134" s="1"/>
  <c r="G221" i="134"/>
  <c r="H221" i="134" s="1"/>
  <c r="G220" i="134"/>
  <c r="H220" i="134" s="1"/>
  <c r="G219" i="134"/>
  <c r="H219" i="134" s="1"/>
  <c r="G218" i="134"/>
  <c r="H218" i="134" s="1"/>
  <c r="G217" i="134"/>
  <c r="H217" i="134" s="1"/>
  <c r="G216" i="134"/>
  <c r="H216" i="134" s="1"/>
  <c r="G215" i="134"/>
  <c r="H215" i="134" s="1"/>
  <c r="G214" i="134"/>
  <c r="H214" i="134" s="1"/>
  <c r="G213" i="134"/>
  <c r="H213" i="134" s="1"/>
  <c r="G212" i="134"/>
  <c r="H212" i="134" s="1"/>
  <c r="G211" i="134"/>
  <c r="H211" i="134" s="1"/>
  <c r="G210" i="134"/>
  <c r="H210" i="134" s="1"/>
  <c r="G209" i="134"/>
  <c r="H209" i="134" s="1"/>
  <c r="G208" i="134"/>
  <c r="H208" i="134" s="1"/>
  <c r="G207" i="134"/>
  <c r="H207" i="134" s="1"/>
  <c r="G206" i="134"/>
  <c r="H206" i="134" s="1"/>
  <c r="G205" i="134"/>
  <c r="H205" i="134" s="1"/>
  <c r="G204" i="134"/>
  <c r="H204" i="134" s="1"/>
  <c r="G203" i="134"/>
  <c r="H203" i="134" s="1"/>
  <c r="G202" i="134"/>
  <c r="H202" i="134" s="1"/>
  <c r="G201" i="134"/>
  <c r="H201" i="134" s="1"/>
  <c r="G200" i="134"/>
  <c r="H200" i="134" s="1"/>
  <c r="G199" i="134"/>
  <c r="H199" i="134" s="1"/>
  <c r="G198" i="134"/>
  <c r="H198" i="134" s="1"/>
  <c r="G197" i="134"/>
  <c r="H197" i="134" s="1"/>
  <c r="G196" i="134"/>
  <c r="H196" i="134" s="1"/>
  <c r="G195" i="134"/>
  <c r="H195" i="134" s="1"/>
  <c r="G194" i="134"/>
  <c r="H194" i="134" s="1"/>
  <c r="G193" i="134"/>
  <c r="H193" i="134" s="1"/>
  <c r="G192" i="134"/>
  <c r="H192" i="134" s="1"/>
  <c r="G191" i="134"/>
  <c r="H191" i="134" s="1"/>
  <c r="G190" i="134"/>
  <c r="H190" i="134" s="1"/>
  <c r="G189" i="134"/>
  <c r="H189" i="134" s="1"/>
  <c r="G188" i="134"/>
  <c r="H188" i="134" s="1"/>
  <c r="G187" i="134"/>
  <c r="H187" i="134" s="1"/>
  <c r="G186" i="134"/>
  <c r="H186" i="134" s="1"/>
  <c r="G185" i="134"/>
  <c r="H185" i="134" s="1"/>
  <c r="G184" i="134"/>
  <c r="H184" i="134" s="1"/>
  <c r="G183" i="134"/>
  <c r="H183" i="134" s="1"/>
  <c r="G182" i="134"/>
  <c r="H182" i="134" s="1"/>
  <c r="G181" i="134"/>
  <c r="H181" i="134" s="1"/>
  <c r="G180" i="134"/>
  <c r="H180" i="134" s="1"/>
  <c r="G179" i="134"/>
  <c r="H179" i="134" s="1"/>
  <c r="G178" i="134"/>
  <c r="H178" i="134" s="1"/>
  <c r="G177" i="134"/>
  <c r="H177" i="134" s="1"/>
  <c r="G176" i="134"/>
  <c r="H176" i="134" s="1"/>
  <c r="G175" i="134"/>
  <c r="H175" i="134" s="1"/>
  <c r="G174" i="134"/>
  <c r="H174" i="134" s="1"/>
  <c r="G173" i="134"/>
  <c r="H173" i="134" s="1"/>
  <c r="G172" i="134"/>
  <c r="H172" i="134" s="1"/>
  <c r="G171" i="134"/>
  <c r="H171" i="134" s="1"/>
  <c r="G170" i="134"/>
  <c r="H170" i="134" s="1"/>
  <c r="G169" i="134"/>
  <c r="H169" i="134" s="1"/>
  <c r="G168" i="134"/>
  <c r="H168" i="134" s="1"/>
  <c r="G167" i="134"/>
  <c r="H167" i="134" s="1"/>
  <c r="G166" i="134"/>
  <c r="H166" i="134" s="1"/>
  <c r="G165" i="134"/>
  <c r="H165" i="134" s="1"/>
  <c r="G164" i="134"/>
  <c r="H164" i="134" s="1"/>
  <c r="G163" i="134"/>
  <c r="H163" i="134" s="1"/>
  <c r="G162" i="134"/>
  <c r="H162" i="134" s="1"/>
  <c r="G161" i="134"/>
  <c r="H161" i="134" s="1"/>
  <c r="G160" i="134"/>
  <c r="H160" i="134" s="1"/>
  <c r="G159" i="134"/>
  <c r="H159" i="134" s="1"/>
  <c r="G158" i="134"/>
  <c r="H158" i="134" s="1"/>
  <c r="G157" i="134"/>
  <c r="H157" i="134" s="1"/>
  <c r="G156" i="134"/>
  <c r="H156" i="134" s="1"/>
  <c r="G155" i="134"/>
  <c r="H155" i="134" s="1"/>
  <c r="G154" i="134"/>
  <c r="H154" i="134" s="1"/>
  <c r="G153" i="134"/>
  <c r="H153" i="134" s="1"/>
  <c r="G152" i="134"/>
  <c r="H152" i="134" s="1"/>
  <c r="G151" i="134"/>
  <c r="H151" i="134" s="1"/>
  <c r="G150" i="134"/>
  <c r="H150" i="134" s="1"/>
  <c r="G149" i="134"/>
  <c r="H149" i="134" s="1"/>
  <c r="G148" i="134"/>
  <c r="H148" i="134" s="1"/>
  <c r="G147" i="134"/>
  <c r="H147" i="134" s="1"/>
  <c r="G146" i="134"/>
  <c r="H146" i="134" s="1"/>
  <c r="G145" i="134"/>
  <c r="H145" i="134" s="1"/>
  <c r="G144" i="134"/>
  <c r="H144" i="134" s="1"/>
  <c r="G143" i="134"/>
  <c r="H143" i="134" s="1"/>
  <c r="G142" i="134"/>
  <c r="H142" i="134" s="1"/>
  <c r="G141" i="134"/>
  <c r="H141" i="134" s="1"/>
  <c r="G140" i="134"/>
  <c r="H140" i="134" s="1"/>
  <c r="G139" i="134"/>
  <c r="H139" i="134" s="1"/>
  <c r="G138" i="134"/>
  <c r="H138" i="134" s="1"/>
  <c r="G137" i="134"/>
  <c r="H137" i="134" s="1"/>
  <c r="G136" i="134"/>
  <c r="H136" i="134" s="1"/>
  <c r="G135" i="134"/>
  <c r="H135" i="134" s="1"/>
  <c r="G134" i="134"/>
  <c r="H134" i="134" s="1"/>
  <c r="G133" i="134"/>
  <c r="H133" i="134" s="1"/>
  <c r="G132" i="134"/>
  <c r="H132" i="134" s="1"/>
  <c r="G131" i="134"/>
  <c r="H131" i="134" s="1"/>
  <c r="G130" i="134"/>
  <c r="H130" i="134" s="1"/>
  <c r="G129" i="134"/>
  <c r="H129" i="134" s="1"/>
  <c r="G128" i="134"/>
  <c r="H128" i="134" s="1"/>
  <c r="G127" i="134"/>
  <c r="H127" i="134" s="1"/>
  <c r="G126" i="134"/>
  <c r="H126" i="134" s="1"/>
  <c r="G125" i="134"/>
  <c r="H125" i="134" s="1"/>
  <c r="G124" i="134"/>
  <c r="H124" i="134" s="1"/>
  <c r="G123" i="134"/>
  <c r="H123" i="134" s="1"/>
  <c r="H122" i="134"/>
  <c r="G122" i="134"/>
  <c r="G121" i="134"/>
  <c r="H121" i="134" s="1"/>
  <c r="G120" i="134"/>
  <c r="H120" i="134" s="1"/>
  <c r="G119" i="134"/>
  <c r="H119" i="134" s="1"/>
  <c r="G118" i="134"/>
  <c r="H118" i="134" s="1"/>
  <c r="G117" i="134"/>
  <c r="H117" i="134" s="1"/>
  <c r="G116" i="134"/>
  <c r="H116" i="134" s="1"/>
  <c r="G115" i="134"/>
  <c r="H115" i="134" s="1"/>
  <c r="G114" i="134"/>
  <c r="H114" i="134" s="1"/>
  <c r="G113" i="134"/>
  <c r="H113" i="134" s="1"/>
  <c r="G112" i="134"/>
  <c r="H112" i="134" s="1"/>
  <c r="G111" i="134"/>
  <c r="H111" i="134" s="1"/>
  <c r="G110" i="134"/>
  <c r="H110" i="134" s="1"/>
  <c r="G109" i="134"/>
  <c r="H109" i="134" s="1"/>
  <c r="G108" i="134"/>
  <c r="H108" i="134" s="1"/>
  <c r="G107" i="134"/>
  <c r="H107" i="134" s="1"/>
  <c r="G106" i="134"/>
  <c r="H106" i="134" s="1"/>
  <c r="G105" i="134"/>
  <c r="H105" i="134" s="1"/>
  <c r="G104" i="134"/>
  <c r="H104" i="134" s="1"/>
  <c r="G103" i="134"/>
  <c r="H103" i="134" s="1"/>
  <c r="G102" i="134"/>
  <c r="H102" i="134" s="1"/>
  <c r="G101" i="134"/>
  <c r="H101" i="134" s="1"/>
  <c r="G100" i="134"/>
  <c r="H100" i="134" s="1"/>
  <c r="G99" i="134"/>
  <c r="H99" i="134" s="1"/>
  <c r="G98" i="134"/>
  <c r="H98" i="134" s="1"/>
  <c r="G97" i="134"/>
  <c r="H97" i="134" s="1"/>
  <c r="G96" i="134"/>
  <c r="H96" i="134" s="1"/>
  <c r="G95" i="134"/>
  <c r="H95" i="134" s="1"/>
  <c r="G94" i="134"/>
  <c r="H94" i="134" s="1"/>
  <c r="G93" i="134"/>
  <c r="H93" i="134" s="1"/>
  <c r="G92" i="134"/>
  <c r="H92" i="134" s="1"/>
  <c r="G91" i="134"/>
  <c r="H91" i="134" s="1"/>
  <c r="G90" i="134"/>
  <c r="H90" i="134" s="1"/>
  <c r="G89" i="134"/>
  <c r="H89" i="134" s="1"/>
  <c r="G88" i="134"/>
  <c r="H88" i="134" s="1"/>
  <c r="G87" i="134"/>
  <c r="H87" i="134" s="1"/>
  <c r="G86" i="134"/>
  <c r="H86" i="134" s="1"/>
  <c r="G85" i="134"/>
  <c r="H85" i="134" s="1"/>
  <c r="G84" i="134"/>
  <c r="H84" i="134" s="1"/>
  <c r="G83" i="134"/>
  <c r="H83" i="134" s="1"/>
  <c r="G82" i="134"/>
  <c r="H82" i="134" s="1"/>
  <c r="G81" i="134"/>
  <c r="H81" i="134" s="1"/>
  <c r="G80" i="134"/>
  <c r="H80" i="134" s="1"/>
  <c r="G79" i="134"/>
  <c r="H79" i="134" s="1"/>
  <c r="G78" i="134"/>
  <c r="H78" i="134" s="1"/>
  <c r="G77" i="134"/>
  <c r="H77" i="134" s="1"/>
  <c r="G76" i="134"/>
  <c r="H76" i="134" s="1"/>
  <c r="G75" i="134"/>
  <c r="H75" i="134" s="1"/>
  <c r="G74" i="134"/>
  <c r="H74" i="134" s="1"/>
  <c r="G73" i="134"/>
  <c r="H73" i="134" s="1"/>
  <c r="G72" i="134"/>
  <c r="H72" i="134" s="1"/>
  <c r="G71" i="134"/>
  <c r="H71" i="134" s="1"/>
  <c r="G70" i="134"/>
  <c r="H70" i="134" s="1"/>
  <c r="G69" i="134"/>
  <c r="H69" i="134" s="1"/>
  <c r="G68" i="134"/>
  <c r="H68" i="134" s="1"/>
  <c r="G67" i="134"/>
  <c r="H67" i="134" s="1"/>
  <c r="G66" i="134"/>
  <c r="H66" i="134" s="1"/>
  <c r="G65" i="134"/>
  <c r="H65" i="134" s="1"/>
  <c r="G64" i="134"/>
  <c r="H64" i="134" s="1"/>
  <c r="G63" i="134"/>
  <c r="H63" i="134" s="1"/>
  <c r="H62" i="134"/>
  <c r="G61" i="134"/>
  <c r="H61" i="134" s="1"/>
  <c r="G60" i="134"/>
  <c r="H60" i="134" s="1"/>
  <c r="G59" i="134"/>
  <c r="H59" i="134" s="1"/>
  <c r="G58" i="134"/>
  <c r="H58" i="134" s="1"/>
  <c r="G57" i="134"/>
  <c r="H57" i="134" s="1"/>
  <c r="G56" i="134"/>
  <c r="H56" i="134" s="1"/>
  <c r="G55" i="134"/>
  <c r="H55" i="134" s="1"/>
  <c r="G54" i="134"/>
  <c r="H54" i="134" s="1"/>
  <c r="G53" i="134"/>
  <c r="H53" i="134" s="1"/>
  <c r="G52" i="134"/>
  <c r="H52" i="134" s="1"/>
  <c r="G51" i="134"/>
  <c r="H51" i="134" s="1"/>
  <c r="G50" i="134"/>
  <c r="H50" i="134" s="1"/>
  <c r="G49" i="134"/>
  <c r="H49" i="134" s="1"/>
  <c r="G48" i="134"/>
  <c r="H48" i="134" s="1"/>
  <c r="G47" i="134"/>
  <c r="H47" i="134" s="1"/>
  <c r="G46" i="134"/>
  <c r="H46" i="134" s="1"/>
  <c r="G45" i="134"/>
  <c r="H45" i="134" s="1"/>
  <c r="G44" i="134"/>
  <c r="H44" i="134" s="1"/>
  <c r="G43" i="134"/>
  <c r="H43" i="134" s="1"/>
  <c r="G42" i="134"/>
  <c r="H42" i="134" s="1"/>
  <c r="G41" i="134"/>
  <c r="H41" i="134" s="1"/>
  <c r="G40" i="134"/>
  <c r="H40" i="134" s="1"/>
  <c r="G39" i="134"/>
  <c r="H39" i="134" s="1"/>
  <c r="G38" i="134"/>
  <c r="H38" i="134" s="1"/>
  <c r="G37" i="134"/>
  <c r="H37" i="134" s="1"/>
  <c r="G36" i="134"/>
  <c r="H36" i="134" s="1"/>
  <c r="G35" i="134"/>
  <c r="H35" i="134" s="1"/>
  <c r="G34" i="134"/>
  <c r="H34" i="134" s="1"/>
  <c r="G33" i="134"/>
  <c r="H33" i="134" s="1"/>
  <c r="G32" i="134"/>
  <c r="H32" i="134" s="1"/>
  <c r="G31" i="134"/>
  <c r="H31" i="134" s="1"/>
  <c r="G30" i="134"/>
  <c r="H30" i="134" s="1"/>
  <c r="G29" i="134"/>
  <c r="H29" i="134" s="1"/>
  <c r="G28" i="134"/>
  <c r="H28" i="134" s="1"/>
  <c r="G27" i="134"/>
  <c r="H27" i="134" s="1"/>
  <c r="G26" i="134"/>
  <c r="H26" i="134" s="1"/>
  <c r="G25" i="134"/>
  <c r="H25" i="134" s="1"/>
  <c r="G24" i="134"/>
  <c r="H24" i="134" s="1"/>
  <c r="G23" i="134"/>
  <c r="H23" i="134" s="1"/>
  <c r="G22" i="134"/>
  <c r="H22" i="134" s="1"/>
  <c r="G21" i="134"/>
  <c r="H21" i="134" s="1"/>
  <c r="G20" i="134"/>
  <c r="H20" i="134" s="1"/>
  <c r="G19" i="134"/>
  <c r="H19" i="134" s="1"/>
  <c r="G18" i="134"/>
  <c r="H18" i="134" s="1"/>
  <c r="G17" i="134"/>
  <c r="H17" i="134" s="1"/>
  <c r="G16" i="134"/>
  <c r="H16" i="134" s="1"/>
  <c r="G15" i="134"/>
  <c r="H15" i="134" s="1"/>
  <c r="G14" i="134"/>
  <c r="H14" i="134" s="1"/>
  <c r="G13" i="134"/>
  <c r="H13" i="134" s="1"/>
  <c r="G12" i="134"/>
  <c r="H12" i="134" s="1"/>
  <c r="G11" i="134"/>
  <c r="H11" i="134" s="1"/>
  <c r="G10" i="134"/>
  <c r="H10" i="134" s="1"/>
  <c r="G9" i="134"/>
  <c r="H9" i="134" s="1"/>
  <c r="G8" i="134"/>
  <c r="H8" i="134" s="1"/>
  <c r="G7" i="134"/>
  <c r="H7" i="134" s="1"/>
  <c r="G6" i="134"/>
  <c r="H6" i="134" s="1"/>
  <c r="G5" i="134"/>
  <c r="H58" i="133"/>
  <c r="G57" i="135" l="1"/>
  <c r="H5" i="135"/>
  <c r="H57" i="135" s="1"/>
  <c r="G403" i="134"/>
  <c r="H5" i="134"/>
  <c r="H403" i="134" s="1"/>
  <c r="F58" i="133"/>
  <c r="E58" i="133"/>
  <c r="D58" i="133"/>
  <c r="G57" i="133"/>
  <c r="H57" i="133" s="1"/>
  <c r="G56" i="133"/>
  <c r="H56" i="133" s="1"/>
  <c r="G55" i="133"/>
  <c r="H55" i="133" s="1"/>
  <c r="G54" i="133"/>
  <c r="H54" i="133" s="1"/>
  <c r="G53" i="133"/>
  <c r="H53" i="133" s="1"/>
  <c r="G52" i="133"/>
  <c r="H52" i="133" s="1"/>
  <c r="G51" i="133"/>
  <c r="H51" i="133" s="1"/>
  <c r="G50" i="133"/>
  <c r="H50" i="133" s="1"/>
  <c r="G49" i="133"/>
  <c r="H49" i="133" s="1"/>
  <c r="G48" i="133"/>
  <c r="H48" i="133" s="1"/>
  <c r="G47" i="133"/>
  <c r="H47" i="133" s="1"/>
  <c r="G46" i="133"/>
  <c r="H46" i="133" s="1"/>
  <c r="G45" i="133"/>
  <c r="H45" i="133" s="1"/>
  <c r="G44" i="133"/>
  <c r="H44" i="133" s="1"/>
  <c r="G43" i="133"/>
  <c r="H43" i="133" s="1"/>
  <c r="G42" i="133"/>
  <c r="H42" i="133" s="1"/>
  <c r="G41" i="133"/>
  <c r="H41" i="133" s="1"/>
  <c r="G40" i="133"/>
  <c r="H40" i="133" s="1"/>
  <c r="G39" i="133"/>
  <c r="H39" i="133" s="1"/>
  <c r="G38" i="133"/>
  <c r="H38" i="133" s="1"/>
  <c r="G37" i="133"/>
  <c r="H37" i="133" s="1"/>
  <c r="G36" i="133"/>
  <c r="H36" i="133" s="1"/>
  <c r="G35" i="133"/>
  <c r="H35" i="133" s="1"/>
  <c r="G34" i="133"/>
  <c r="H34" i="133" s="1"/>
  <c r="G33" i="133"/>
  <c r="H33" i="133" s="1"/>
  <c r="G32" i="133"/>
  <c r="H32" i="133" s="1"/>
  <c r="G31" i="133"/>
  <c r="H31" i="133" s="1"/>
  <c r="G30" i="133"/>
  <c r="H30" i="133" s="1"/>
  <c r="G29" i="133"/>
  <c r="H29" i="133" s="1"/>
  <c r="G28" i="133"/>
  <c r="H28" i="133" s="1"/>
  <c r="G27" i="133"/>
  <c r="H27" i="133" s="1"/>
  <c r="G26" i="133"/>
  <c r="H26" i="133" s="1"/>
  <c r="G25" i="133"/>
  <c r="H25" i="133" s="1"/>
  <c r="G24" i="133"/>
  <c r="H24" i="133" s="1"/>
  <c r="G23" i="133"/>
  <c r="H23" i="133" s="1"/>
  <c r="G22" i="133"/>
  <c r="H22" i="133" s="1"/>
  <c r="G21" i="133"/>
  <c r="H21" i="133" s="1"/>
  <c r="G20" i="133"/>
  <c r="H20" i="133" s="1"/>
  <c r="G19" i="133"/>
  <c r="H19" i="133" s="1"/>
  <c r="G18" i="133"/>
  <c r="H18" i="133" s="1"/>
  <c r="G17" i="133"/>
  <c r="H17" i="133" s="1"/>
  <c r="G16" i="133"/>
  <c r="H16" i="133" s="1"/>
  <c r="G15" i="133"/>
  <c r="H15" i="133" s="1"/>
  <c r="G14" i="133"/>
  <c r="H14" i="133" s="1"/>
  <c r="G13" i="133"/>
  <c r="H13" i="133" s="1"/>
  <c r="G12" i="133"/>
  <c r="H12" i="133" s="1"/>
  <c r="G11" i="133"/>
  <c r="H11" i="133" s="1"/>
  <c r="G10" i="133"/>
  <c r="H10" i="133" s="1"/>
  <c r="G9" i="133"/>
  <c r="H9" i="133" s="1"/>
  <c r="G8" i="133"/>
  <c r="H8" i="133" s="1"/>
  <c r="G7" i="133"/>
  <c r="H7" i="133" s="1"/>
  <c r="G6" i="133"/>
  <c r="H6" i="133" s="1"/>
  <c r="G5" i="133"/>
  <c r="H5" i="133" s="1"/>
  <c r="F403" i="132"/>
  <c r="E403" i="132"/>
  <c r="D403" i="132"/>
  <c r="G402" i="132"/>
  <c r="H402" i="132" s="1"/>
  <c r="G401" i="132"/>
  <c r="H401" i="132" s="1"/>
  <c r="G400" i="132"/>
  <c r="H400" i="132" s="1"/>
  <c r="G399" i="132"/>
  <c r="H399" i="132" s="1"/>
  <c r="G398" i="132"/>
  <c r="H398" i="132" s="1"/>
  <c r="G397" i="132"/>
  <c r="H397" i="132" s="1"/>
  <c r="G396" i="132"/>
  <c r="H396" i="132" s="1"/>
  <c r="G395" i="132"/>
  <c r="H395" i="132" s="1"/>
  <c r="G394" i="132"/>
  <c r="H394" i="132" s="1"/>
  <c r="G393" i="132"/>
  <c r="H393" i="132" s="1"/>
  <c r="G392" i="132"/>
  <c r="H392" i="132" s="1"/>
  <c r="G391" i="132"/>
  <c r="H391" i="132" s="1"/>
  <c r="G390" i="132"/>
  <c r="H390" i="132" s="1"/>
  <c r="G389" i="132"/>
  <c r="H389" i="132" s="1"/>
  <c r="G388" i="132"/>
  <c r="H388" i="132" s="1"/>
  <c r="G387" i="132"/>
  <c r="H387" i="132" s="1"/>
  <c r="G386" i="132"/>
  <c r="H386" i="132" s="1"/>
  <c r="G385" i="132"/>
  <c r="H385" i="132" s="1"/>
  <c r="G384" i="132"/>
  <c r="H384" i="132" s="1"/>
  <c r="G383" i="132"/>
  <c r="H383" i="132" s="1"/>
  <c r="H382" i="132"/>
  <c r="G382" i="132"/>
  <c r="G381" i="132"/>
  <c r="H381" i="132" s="1"/>
  <c r="G380" i="132"/>
  <c r="H380" i="132" s="1"/>
  <c r="G379" i="132"/>
  <c r="H379" i="132" s="1"/>
  <c r="G378" i="132"/>
  <c r="H378" i="132" s="1"/>
  <c r="G377" i="132"/>
  <c r="H377" i="132" s="1"/>
  <c r="G376" i="132"/>
  <c r="H376" i="132" s="1"/>
  <c r="G375" i="132"/>
  <c r="H375" i="132" s="1"/>
  <c r="G374" i="132"/>
  <c r="H374" i="132" s="1"/>
  <c r="G373" i="132"/>
  <c r="H373" i="132" s="1"/>
  <c r="G372" i="132"/>
  <c r="H372" i="132" s="1"/>
  <c r="G371" i="132"/>
  <c r="H371" i="132" s="1"/>
  <c r="G370" i="132"/>
  <c r="H370" i="132" s="1"/>
  <c r="G369" i="132"/>
  <c r="H369" i="132" s="1"/>
  <c r="G368" i="132"/>
  <c r="H368" i="132" s="1"/>
  <c r="G367" i="132"/>
  <c r="H367" i="132" s="1"/>
  <c r="G366" i="132"/>
  <c r="H366" i="132" s="1"/>
  <c r="G365" i="132"/>
  <c r="H365" i="132" s="1"/>
  <c r="G364" i="132"/>
  <c r="H364" i="132" s="1"/>
  <c r="G363" i="132"/>
  <c r="H363" i="132" s="1"/>
  <c r="G362" i="132"/>
  <c r="H362" i="132" s="1"/>
  <c r="G361" i="132"/>
  <c r="H361" i="132" s="1"/>
  <c r="G360" i="132"/>
  <c r="H360" i="132" s="1"/>
  <c r="G359" i="132"/>
  <c r="H359" i="132" s="1"/>
  <c r="G358" i="132"/>
  <c r="H358" i="132" s="1"/>
  <c r="G357" i="132"/>
  <c r="H357" i="132" s="1"/>
  <c r="G356" i="132"/>
  <c r="H356" i="132" s="1"/>
  <c r="G355" i="132"/>
  <c r="H355" i="132" s="1"/>
  <c r="G354" i="132"/>
  <c r="H354" i="132" s="1"/>
  <c r="G353" i="132"/>
  <c r="H353" i="132" s="1"/>
  <c r="G352" i="132"/>
  <c r="H352" i="132" s="1"/>
  <c r="G351" i="132"/>
  <c r="H351" i="132" s="1"/>
  <c r="G350" i="132"/>
  <c r="H350" i="132" s="1"/>
  <c r="G349" i="132"/>
  <c r="H349" i="132" s="1"/>
  <c r="G348" i="132"/>
  <c r="H348" i="132" s="1"/>
  <c r="G347" i="132"/>
  <c r="H347" i="132" s="1"/>
  <c r="G346" i="132"/>
  <c r="H346" i="132" s="1"/>
  <c r="G345" i="132"/>
  <c r="H345" i="132" s="1"/>
  <c r="G344" i="132"/>
  <c r="H344" i="132" s="1"/>
  <c r="G343" i="132"/>
  <c r="H343" i="132" s="1"/>
  <c r="G342" i="132"/>
  <c r="H342" i="132" s="1"/>
  <c r="G341" i="132"/>
  <c r="H341" i="132" s="1"/>
  <c r="G340" i="132"/>
  <c r="H340" i="132" s="1"/>
  <c r="G339" i="132"/>
  <c r="H339" i="132" s="1"/>
  <c r="G338" i="132"/>
  <c r="H338" i="132" s="1"/>
  <c r="G337" i="132"/>
  <c r="H337" i="132" s="1"/>
  <c r="G336" i="132"/>
  <c r="H336" i="132" s="1"/>
  <c r="G335" i="132"/>
  <c r="H335" i="132" s="1"/>
  <c r="G334" i="132"/>
  <c r="H334" i="132" s="1"/>
  <c r="G333" i="132"/>
  <c r="H333" i="132" s="1"/>
  <c r="G332" i="132"/>
  <c r="H332" i="132" s="1"/>
  <c r="G331" i="132"/>
  <c r="H331" i="132" s="1"/>
  <c r="G330" i="132"/>
  <c r="H330" i="132" s="1"/>
  <c r="G329" i="132"/>
  <c r="H329" i="132" s="1"/>
  <c r="G328" i="132"/>
  <c r="H328" i="132" s="1"/>
  <c r="G327" i="132"/>
  <c r="H327" i="132" s="1"/>
  <c r="G326" i="132"/>
  <c r="H326" i="132" s="1"/>
  <c r="G325" i="132"/>
  <c r="H325" i="132" s="1"/>
  <c r="G324" i="132"/>
  <c r="H324" i="132" s="1"/>
  <c r="G323" i="132"/>
  <c r="H323" i="132" s="1"/>
  <c r="G322" i="132"/>
  <c r="H322" i="132" s="1"/>
  <c r="G321" i="132"/>
  <c r="H321" i="132" s="1"/>
  <c r="G320" i="132"/>
  <c r="H320" i="132" s="1"/>
  <c r="G319" i="132"/>
  <c r="H319" i="132" s="1"/>
  <c r="G318" i="132"/>
  <c r="H318" i="132" s="1"/>
  <c r="G317" i="132"/>
  <c r="H317" i="132" s="1"/>
  <c r="H316" i="132"/>
  <c r="G315" i="132"/>
  <c r="H315" i="132" s="1"/>
  <c r="G314" i="132"/>
  <c r="H314" i="132" s="1"/>
  <c r="G313" i="132"/>
  <c r="H313" i="132" s="1"/>
  <c r="G312" i="132"/>
  <c r="H312" i="132" s="1"/>
  <c r="G311" i="132"/>
  <c r="H311" i="132" s="1"/>
  <c r="G310" i="132"/>
  <c r="H310" i="132" s="1"/>
  <c r="G309" i="132"/>
  <c r="H309" i="132" s="1"/>
  <c r="G308" i="132"/>
  <c r="H308" i="132" s="1"/>
  <c r="G307" i="132"/>
  <c r="H307" i="132" s="1"/>
  <c r="G306" i="132"/>
  <c r="H306" i="132" s="1"/>
  <c r="G305" i="132"/>
  <c r="H305" i="132" s="1"/>
  <c r="G304" i="132"/>
  <c r="H304" i="132" s="1"/>
  <c r="G303" i="132"/>
  <c r="H303" i="132" s="1"/>
  <c r="G302" i="132"/>
  <c r="H302" i="132" s="1"/>
  <c r="G301" i="132"/>
  <c r="H301" i="132" s="1"/>
  <c r="G300" i="132"/>
  <c r="H300" i="132" s="1"/>
  <c r="G299" i="132"/>
  <c r="H299" i="132" s="1"/>
  <c r="G298" i="132"/>
  <c r="H298" i="132" s="1"/>
  <c r="G297" i="132"/>
  <c r="H297" i="132" s="1"/>
  <c r="G296" i="132"/>
  <c r="H296" i="132" s="1"/>
  <c r="G295" i="132"/>
  <c r="H295" i="132" s="1"/>
  <c r="G294" i="132"/>
  <c r="H294" i="132" s="1"/>
  <c r="G293" i="132"/>
  <c r="H293" i="132" s="1"/>
  <c r="G292" i="132"/>
  <c r="H292" i="132" s="1"/>
  <c r="G291" i="132"/>
  <c r="H291" i="132" s="1"/>
  <c r="G290" i="132"/>
  <c r="H290" i="132" s="1"/>
  <c r="G289" i="132"/>
  <c r="H289" i="132" s="1"/>
  <c r="G288" i="132"/>
  <c r="H288" i="132" s="1"/>
  <c r="G287" i="132"/>
  <c r="H287" i="132" s="1"/>
  <c r="G286" i="132"/>
  <c r="H286" i="132" s="1"/>
  <c r="G285" i="132"/>
  <c r="H285" i="132" s="1"/>
  <c r="G284" i="132"/>
  <c r="H284" i="132" s="1"/>
  <c r="G283" i="132"/>
  <c r="H283" i="132" s="1"/>
  <c r="G282" i="132"/>
  <c r="H282" i="132" s="1"/>
  <c r="G281" i="132"/>
  <c r="H281" i="132" s="1"/>
  <c r="G280" i="132"/>
  <c r="H280" i="132" s="1"/>
  <c r="G279" i="132"/>
  <c r="H279" i="132" s="1"/>
  <c r="G278" i="132"/>
  <c r="H278" i="132" s="1"/>
  <c r="G277" i="132"/>
  <c r="H277" i="132" s="1"/>
  <c r="G276" i="132"/>
  <c r="H276" i="132" s="1"/>
  <c r="G275" i="132"/>
  <c r="H275" i="132" s="1"/>
  <c r="G274" i="132"/>
  <c r="H274" i="132" s="1"/>
  <c r="G273" i="132"/>
  <c r="H273" i="132" s="1"/>
  <c r="G272" i="132"/>
  <c r="H272" i="132" s="1"/>
  <c r="G271" i="132"/>
  <c r="H271" i="132" s="1"/>
  <c r="G270" i="132"/>
  <c r="H270" i="132" s="1"/>
  <c r="G269" i="132"/>
  <c r="H269" i="132" s="1"/>
  <c r="G268" i="132"/>
  <c r="H268" i="132" s="1"/>
  <c r="G267" i="132"/>
  <c r="H267" i="132" s="1"/>
  <c r="G266" i="132"/>
  <c r="H266" i="132" s="1"/>
  <c r="G265" i="132"/>
  <c r="H265" i="132" s="1"/>
  <c r="G264" i="132"/>
  <c r="H264" i="132" s="1"/>
  <c r="G263" i="132"/>
  <c r="H263" i="132" s="1"/>
  <c r="G262" i="132"/>
  <c r="H262" i="132" s="1"/>
  <c r="G261" i="132"/>
  <c r="H261" i="132" s="1"/>
  <c r="G260" i="132"/>
  <c r="H260" i="132" s="1"/>
  <c r="G259" i="132"/>
  <c r="H259" i="132" s="1"/>
  <c r="G258" i="132"/>
  <c r="H258" i="132" s="1"/>
  <c r="G257" i="132"/>
  <c r="H257" i="132" s="1"/>
  <c r="G256" i="132"/>
  <c r="H256" i="132" s="1"/>
  <c r="G255" i="132"/>
  <c r="H255" i="132" s="1"/>
  <c r="G254" i="132"/>
  <c r="H254" i="132" s="1"/>
  <c r="G253" i="132"/>
  <c r="H253" i="132" s="1"/>
  <c r="G252" i="132"/>
  <c r="H252" i="132" s="1"/>
  <c r="G251" i="132"/>
  <c r="H251" i="132" s="1"/>
  <c r="G250" i="132"/>
  <c r="H250" i="132" s="1"/>
  <c r="G249" i="132"/>
  <c r="H249" i="132" s="1"/>
  <c r="G248" i="132"/>
  <c r="H248" i="132" s="1"/>
  <c r="G247" i="132"/>
  <c r="H247" i="132" s="1"/>
  <c r="G246" i="132"/>
  <c r="H246" i="132" s="1"/>
  <c r="G245" i="132"/>
  <c r="H245" i="132" s="1"/>
  <c r="G244" i="132"/>
  <c r="H244" i="132" s="1"/>
  <c r="G243" i="132"/>
  <c r="H243" i="132" s="1"/>
  <c r="H242" i="132"/>
  <c r="G242" i="132"/>
  <c r="G241" i="132"/>
  <c r="H241" i="132" s="1"/>
  <c r="G240" i="132"/>
  <c r="H240" i="132" s="1"/>
  <c r="G239" i="132"/>
  <c r="H239" i="132" s="1"/>
  <c r="G238" i="132"/>
  <c r="H238" i="132" s="1"/>
  <c r="G237" i="132"/>
  <c r="H237" i="132" s="1"/>
  <c r="G236" i="132"/>
  <c r="H236" i="132" s="1"/>
  <c r="G235" i="132"/>
  <c r="H235" i="132" s="1"/>
  <c r="G234" i="132"/>
  <c r="H234" i="132" s="1"/>
  <c r="G233" i="132"/>
  <c r="H233" i="132" s="1"/>
  <c r="G232" i="132"/>
  <c r="H232" i="132" s="1"/>
  <c r="G231" i="132"/>
  <c r="H231" i="132" s="1"/>
  <c r="G230" i="132"/>
  <c r="H230" i="132" s="1"/>
  <c r="G229" i="132"/>
  <c r="H229" i="132" s="1"/>
  <c r="G228" i="132"/>
  <c r="H228" i="132" s="1"/>
  <c r="G227" i="132"/>
  <c r="H227" i="132" s="1"/>
  <c r="G226" i="132"/>
  <c r="H226" i="132" s="1"/>
  <c r="G225" i="132"/>
  <c r="H225" i="132" s="1"/>
  <c r="G224" i="132"/>
  <c r="H224" i="132" s="1"/>
  <c r="G223" i="132"/>
  <c r="H223" i="132" s="1"/>
  <c r="G222" i="132"/>
  <c r="H222" i="132" s="1"/>
  <c r="G221" i="132"/>
  <c r="H221" i="132" s="1"/>
  <c r="G220" i="132"/>
  <c r="H220" i="132" s="1"/>
  <c r="G219" i="132"/>
  <c r="H219" i="132" s="1"/>
  <c r="G218" i="132"/>
  <c r="H218" i="132" s="1"/>
  <c r="G217" i="132"/>
  <c r="H217" i="132" s="1"/>
  <c r="G216" i="132"/>
  <c r="H216" i="132" s="1"/>
  <c r="G215" i="132"/>
  <c r="H215" i="132" s="1"/>
  <c r="G214" i="132"/>
  <c r="H214" i="132" s="1"/>
  <c r="G213" i="132"/>
  <c r="H213" i="132" s="1"/>
  <c r="G212" i="132"/>
  <c r="H212" i="132" s="1"/>
  <c r="G211" i="132"/>
  <c r="H211" i="132" s="1"/>
  <c r="G210" i="132"/>
  <c r="H210" i="132" s="1"/>
  <c r="G209" i="132"/>
  <c r="H209" i="132" s="1"/>
  <c r="G208" i="132"/>
  <c r="H208" i="132" s="1"/>
  <c r="G207" i="132"/>
  <c r="H207" i="132" s="1"/>
  <c r="G206" i="132"/>
  <c r="H206" i="132" s="1"/>
  <c r="G205" i="132"/>
  <c r="H205" i="132" s="1"/>
  <c r="G204" i="132"/>
  <c r="H204" i="132" s="1"/>
  <c r="G203" i="132"/>
  <c r="H203" i="132" s="1"/>
  <c r="G202" i="132"/>
  <c r="H202" i="132" s="1"/>
  <c r="G201" i="132"/>
  <c r="H201" i="132" s="1"/>
  <c r="G200" i="132"/>
  <c r="H200" i="132" s="1"/>
  <c r="G199" i="132"/>
  <c r="H199" i="132" s="1"/>
  <c r="G198" i="132"/>
  <c r="H198" i="132" s="1"/>
  <c r="G197" i="132"/>
  <c r="H197" i="132" s="1"/>
  <c r="G196" i="132"/>
  <c r="H196" i="132" s="1"/>
  <c r="G195" i="132"/>
  <c r="H195" i="132" s="1"/>
  <c r="G194" i="132"/>
  <c r="H194" i="132" s="1"/>
  <c r="G193" i="132"/>
  <c r="H193" i="132" s="1"/>
  <c r="G192" i="132"/>
  <c r="H192" i="132" s="1"/>
  <c r="G191" i="132"/>
  <c r="H191" i="132" s="1"/>
  <c r="G190" i="132"/>
  <c r="H190" i="132" s="1"/>
  <c r="G189" i="132"/>
  <c r="H189" i="132" s="1"/>
  <c r="G188" i="132"/>
  <c r="H188" i="132" s="1"/>
  <c r="G187" i="132"/>
  <c r="H187" i="132" s="1"/>
  <c r="G186" i="132"/>
  <c r="H186" i="132" s="1"/>
  <c r="G185" i="132"/>
  <c r="H185" i="132" s="1"/>
  <c r="G184" i="132"/>
  <c r="H184" i="132" s="1"/>
  <c r="G183" i="132"/>
  <c r="H183" i="132" s="1"/>
  <c r="G182" i="132"/>
  <c r="H182" i="132" s="1"/>
  <c r="G181" i="132"/>
  <c r="H181" i="132" s="1"/>
  <c r="G180" i="132"/>
  <c r="H180" i="132" s="1"/>
  <c r="G179" i="132"/>
  <c r="H179" i="132" s="1"/>
  <c r="G178" i="132"/>
  <c r="H178" i="132" s="1"/>
  <c r="G177" i="132"/>
  <c r="H177" i="132" s="1"/>
  <c r="G176" i="132"/>
  <c r="H176" i="132" s="1"/>
  <c r="G175" i="132"/>
  <c r="H175" i="132" s="1"/>
  <c r="G174" i="132"/>
  <c r="H174" i="132" s="1"/>
  <c r="G173" i="132"/>
  <c r="H173" i="132" s="1"/>
  <c r="G172" i="132"/>
  <c r="H172" i="132" s="1"/>
  <c r="G171" i="132"/>
  <c r="H171" i="132" s="1"/>
  <c r="G170" i="132"/>
  <c r="H170" i="132" s="1"/>
  <c r="G169" i="132"/>
  <c r="H169" i="132" s="1"/>
  <c r="G168" i="132"/>
  <c r="H168" i="132" s="1"/>
  <c r="G167" i="132"/>
  <c r="H167" i="132" s="1"/>
  <c r="G166" i="132"/>
  <c r="H166" i="132" s="1"/>
  <c r="G165" i="132"/>
  <c r="H165" i="132" s="1"/>
  <c r="G164" i="132"/>
  <c r="H164" i="132" s="1"/>
  <c r="G163" i="132"/>
  <c r="H163" i="132" s="1"/>
  <c r="G162" i="132"/>
  <c r="H162" i="132" s="1"/>
  <c r="G161" i="132"/>
  <c r="H161" i="132" s="1"/>
  <c r="G160" i="132"/>
  <c r="H160" i="132" s="1"/>
  <c r="G159" i="132"/>
  <c r="H159" i="132" s="1"/>
  <c r="G158" i="132"/>
  <c r="H158" i="132" s="1"/>
  <c r="G157" i="132"/>
  <c r="H157" i="132" s="1"/>
  <c r="G156" i="132"/>
  <c r="H156" i="132" s="1"/>
  <c r="G155" i="132"/>
  <c r="H155" i="132" s="1"/>
  <c r="G154" i="132"/>
  <c r="H154" i="132" s="1"/>
  <c r="G153" i="132"/>
  <c r="H153" i="132" s="1"/>
  <c r="G152" i="132"/>
  <c r="H152" i="132" s="1"/>
  <c r="G151" i="132"/>
  <c r="H151" i="132" s="1"/>
  <c r="G150" i="132"/>
  <c r="H150" i="132" s="1"/>
  <c r="G149" i="132"/>
  <c r="H149" i="132" s="1"/>
  <c r="G148" i="132"/>
  <c r="H148" i="132" s="1"/>
  <c r="G147" i="132"/>
  <c r="H147" i="132" s="1"/>
  <c r="H146" i="132"/>
  <c r="G146" i="132"/>
  <c r="G145" i="132"/>
  <c r="H145" i="132" s="1"/>
  <c r="G144" i="132"/>
  <c r="H144" i="132" s="1"/>
  <c r="G143" i="132"/>
  <c r="H143" i="132" s="1"/>
  <c r="G142" i="132"/>
  <c r="H142" i="132" s="1"/>
  <c r="G141" i="132"/>
  <c r="H141" i="132" s="1"/>
  <c r="G140" i="132"/>
  <c r="H140" i="132" s="1"/>
  <c r="G139" i="132"/>
  <c r="H139" i="132" s="1"/>
  <c r="G138" i="132"/>
  <c r="H138" i="132" s="1"/>
  <c r="G137" i="132"/>
  <c r="H137" i="132" s="1"/>
  <c r="G136" i="132"/>
  <c r="H136" i="132" s="1"/>
  <c r="G135" i="132"/>
  <c r="H135" i="132" s="1"/>
  <c r="G134" i="132"/>
  <c r="H134" i="132" s="1"/>
  <c r="G133" i="132"/>
  <c r="H133" i="132" s="1"/>
  <c r="G132" i="132"/>
  <c r="H132" i="132" s="1"/>
  <c r="G131" i="132"/>
  <c r="H131" i="132" s="1"/>
  <c r="G130" i="132"/>
  <c r="H130" i="132" s="1"/>
  <c r="G129" i="132"/>
  <c r="H129" i="132" s="1"/>
  <c r="G128" i="132"/>
  <c r="H128" i="132" s="1"/>
  <c r="G127" i="132"/>
  <c r="H127" i="132" s="1"/>
  <c r="G126" i="132"/>
  <c r="H126" i="132" s="1"/>
  <c r="G125" i="132"/>
  <c r="H125" i="132" s="1"/>
  <c r="G124" i="132"/>
  <c r="H124" i="132" s="1"/>
  <c r="G123" i="132"/>
  <c r="H123" i="132" s="1"/>
  <c r="G122" i="132"/>
  <c r="H122" i="132" s="1"/>
  <c r="G121" i="132"/>
  <c r="H121" i="132" s="1"/>
  <c r="G120" i="132"/>
  <c r="H120" i="132" s="1"/>
  <c r="G119" i="132"/>
  <c r="H119" i="132" s="1"/>
  <c r="H118" i="132"/>
  <c r="G118" i="132"/>
  <c r="G117" i="132"/>
  <c r="H117" i="132" s="1"/>
  <c r="G116" i="132"/>
  <c r="H116" i="132" s="1"/>
  <c r="G115" i="132"/>
  <c r="H115" i="132" s="1"/>
  <c r="G114" i="132"/>
  <c r="H114" i="132" s="1"/>
  <c r="G113" i="132"/>
  <c r="H113" i="132" s="1"/>
  <c r="G112" i="132"/>
  <c r="H112" i="132" s="1"/>
  <c r="G111" i="132"/>
  <c r="H111" i="132" s="1"/>
  <c r="G110" i="132"/>
  <c r="H110" i="132" s="1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H102" i="132" s="1"/>
  <c r="G101" i="132"/>
  <c r="H101" i="132" s="1"/>
  <c r="G100" i="132"/>
  <c r="H100" i="132" s="1"/>
  <c r="G99" i="132"/>
  <c r="H99" i="132" s="1"/>
  <c r="G98" i="132"/>
  <c r="H98" i="132" s="1"/>
  <c r="G97" i="132"/>
  <c r="H97" i="132" s="1"/>
  <c r="G96" i="132"/>
  <c r="H96" i="132" s="1"/>
  <c r="G95" i="132"/>
  <c r="H95" i="132" s="1"/>
  <c r="G94" i="132"/>
  <c r="H94" i="132" s="1"/>
  <c r="G93" i="132"/>
  <c r="H93" i="132" s="1"/>
  <c r="G92" i="132"/>
  <c r="H92" i="132" s="1"/>
  <c r="G91" i="132"/>
  <c r="H91" i="132" s="1"/>
  <c r="G90" i="132"/>
  <c r="H90" i="132" s="1"/>
  <c r="G89" i="132"/>
  <c r="H89" i="132" s="1"/>
  <c r="G88" i="132"/>
  <c r="H88" i="132" s="1"/>
  <c r="G87" i="132"/>
  <c r="H87" i="132" s="1"/>
  <c r="G86" i="132"/>
  <c r="H86" i="132" s="1"/>
  <c r="G85" i="132"/>
  <c r="H85" i="132" s="1"/>
  <c r="G84" i="132"/>
  <c r="H84" i="132" s="1"/>
  <c r="G83" i="132"/>
  <c r="H83" i="132" s="1"/>
  <c r="G82" i="132"/>
  <c r="H82" i="132" s="1"/>
  <c r="G81" i="132"/>
  <c r="H81" i="132" s="1"/>
  <c r="G80" i="132"/>
  <c r="H80" i="132" s="1"/>
  <c r="G79" i="132"/>
  <c r="H79" i="132" s="1"/>
  <c r="G78" i="132"/>
  <c r="H78" i="132" s="1"/>
  <c r="G77" i="132"/>
  <c r="H77" i="132" s="1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H62" i="132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H43" i="132" s="1"/>
  <c r="G42" i="132"/>
  <c r="H42" i="132" s="1"/>
  <c r="G41" i="132"/>
  <c r="H41" i="132" s="1"/>
  <c r="G40" i="132"/>
  <c r="H40" i="132" s="1"/>
  <c r="G39" i="132"/>
  <c r="H39" i="132" s="1"/>
  <c r="G38" i="132"/>
  <c r="H38" i="132" s="1"/>
  <c r="G37" i="132"/>
  <c r="H37" i="132" s="1"/>
  <c r="G36" i="132"/>
  <c r="H36" i="132" s="1"/>
  <c r="G35" i="132"/>
  <c r="H35" i="132" s="1"/>
  <c r="G34" i="132"/>
  <c r="H34" i="132" s="1"/>
  <c r="G33" i="132"/>
  <c r="H33" i="132" s="1"/>
  <c r="G32" i="132"/>
  <c r="H32" i="132" s="1"/>
  <c r="G31" i="132"/>
  <c r="H31" i="132" s="1"/>
  <c r="G30" i="132"/>
  <c r="H30" i="132" s="1"/>
  <c r="G29" i="132"/>
  <c r="H29" i="132" s="1"/>
  <c r="G28" i="132"/>
  <c r="H28" i="132" s="1"/>
  <c r="G27" i="132"/>
  <c r="H27" i="132" s="1"/>
  <c r="G26" i="132"/>
  <c r="H26" i="132" s="1"/>
  <c r="G25" i="132"/>
  <c r="H25" i="132" s="1"/>
  <c r="G24" i="132"/>
  <c r="H24" i="132" s="1"/>
  <c r="G23" i="132"/>
  <c r="H23" i="132" s="1"/>
  <c r="G22" i="132"/>
  <c r="H22" i="132" s="1"/>
  <c r="G21" i="132"/>
  <c r="H21" i="132" s="1"/>
  <c r="G20" i="132"/>
  <c r="H20" i="132" s="1"/>
  <c r="G19" i="132"/>
  <c r="H19" i="132" s="1"/>
  <c r="G18" i="132"/>
  <c r="H18" i="132" s="1"/>
  <c r="G17" i="132"/>
  <c r="H17" i="132" s="1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G8" i="132"/>
  <c r="H8" i="132" s="1"/>
  <c r="G7" i="132"/>
  <c r="H7" i="132" s="1"/>
  <c r="G6" i="132"/>
  <c r="H6" i="132" s="1"/>
  <c r="G5" i="132"/>
  <c r="F50" i="131"/>
  <c r="E50" i="131"/>
  <c r="D50" i="131"/>
  <c r="G49" i="131"/>
  <c r="H49" i="131" s="1"/>
  <c r="G48" i="131"/>
  <c r="H48" i="131" s="1"/>
  <c r="G47" i="131"/>
  <c r="H47" i="131" s="1"/>
  <c r="G46" i="131"/>
  <c r="H46" i="131" s="1"/>
  <c r="G45" i="131"/>
  <c r="H45" i="131" s="1"/>
  <c r="G44" i="131"/>
  <c r="H44" i="131" s="1"/>
  <c r="G43" i="131"/>
  <c r="H43" i="131" s="1"/>
  <c r="G42" i="131"/>
  <c r="H42" i="131" s="1"/>
  <c r="G41" i="131"/>
  <c r="H41" i="131" s="1"/>
  <c r="G40" i="131"/>
  <c r="H40" i="131" s="1"/>
  <c r="G39" i="131"/>
  <c r="H39" i="131" s="1"/>
  <c r="G38" i="131"/>
  <c r="H38" i="131" s="1"/>
  <c r="G37" i="131"/>
  <c r="G36" i="131"/>
  <c r="H36" i="131" s="1"/>
  <c r="G35" i="131"/>
  <c r="H35" i="131" s="1"/>
  <c r="G34" i="131"/>
  <c r="H34" i="131" s="1"/>
  <c r="G33" i="131"/>
  <c r="H33" i="131" s="1"/>
  <c r="G32" i="131"/>
  <c r="H32" i="131" s="1"/>
  <c r="G31" i="131"/>
  <c r="H31" i="131" s="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G24" i="131"/>
  <c r="H24" i="131" s="1"/>
  <c r="G23" i="131"/>
  <c r="H23" i="131" s="1"/>
  <c r="G22" i="131"/>
  <c r="H22" i="131" s="1"/>
  <c r="G21" i="131"/>
  <c r="H21" i="131" s="1"/>
  <c r="G20" i="131"/>
  <c r="H20" i="131" s="1"/>
  <c r="G19" i="131"/>
  <c r="H19" i="131" s="1"/>
  <c r="G18" i="131"/>
  <c r="H18" i="131" s="1"/>
  <c r="G17" i="131"/>
  <c r="H17" i="131" s="1"/>
  <c r="G16" i="131"/>
  <c r="H16" i="131" s="1"/>
  <c r="G15" i="131"/>
  <c r="H15" i="131" s="1"/>
  <c r="G14" i="131"/>
  <c r="H14" i="131" s="1"/>
  <c r="G13" i="131"/>
  <c r="H13" i="131" s="1"/>
  <c r="G12" i="131"/>
  <c r="H12" i="131" s="1"/>
  <c r="G11" i="131"/>
  <c r="H11" i="131" s="1"/>
  <c r="G10" i="131"/>
  <c r="H10" i="131" s="1"/>
  <c r="G9" i="131"/>
  <c r="H9" i="131" s="1"/>
  <c r="G8" i="131"/>
  <c r="H8" i="131" s="1"/>
  <c r="G7" i="131"/>
  <c r="H7" i="131" s="1"/>
  <c r="G6" i="131"/>
  <c r="H6" i="131" s="1"/>
  <c r="G5" i="131"/>
  <c r="H13" i="130"/>
  <c r="G13" i="130"/>
  <c r="F403" i="130"/>
  <c r="E403" i="130"/>
  <c r="D403" i="130"/>
  <c r="G402" i="130"/>
  <c r="H402" i="130" s="1"/>
  <c r="G401" i="130"/>
  <c r="H401" i="130" s="1"/>
  <c r="G400" i="130"/>
  <c r="H400" i="130" s="1"/>
  <c r="G399" i="130"/>
  <c r="H399" i="130" s="1"/>
  <c r="G398" i="130"/>
  <c r="H398" i="130" s="1"/>
  <c r="G397" i="130"/>
  <c r="H397" i="130" s="1"/>
  <c r="G396" i="130"/>
  <c r="H396" i="130" s="1"/>
  <c r="G395" i="130"/>
  <c r="H395" i="130" s="1"/>
  <c r="G394" i="130"/>
  <c r="H394" i="130" s="1"/>
  <c r="G393" i="130"/>
  <c r="H393" i="130" s="1"/>
  <c r="G392" i="130"/>
  <c r="H392" i="130" s="1"/>
  <c r="G391" i="130"/>
  <c r="H391" i="130" s="1"/>
  <c r="G390" i="130"/>
  <c r="H390" i="130" s="1"/>
  <c r="G389" i="130"/>
  <c r="H389" i="130" s="1"/>
  <c r="G388" i="130"/>
  <c r="H388" i="130" s="1"/>
  <c r="G387" i="130"/>
  <c r="H387" i="130" s="1"/>
  <c r="G386" i="130"/>
  <c r="H386" i="130" s="1"/>
  <c r="G385" i="130"/>
  <c r="H385" i="130" s="1"/>
  <c r="G384" i="130"/>
  <c r="H384" i="130" s="1"/>
  <c r="G383" i="130"/>
  <c r="H383" i="130" s="1"/>
  <c r="G382" i="130"/>
  <c r="H382" i="130" s="1"/>
  <c r="G381" i="130"/>
  <c r="H381" i="130" s="1"/>
  <c r="G380" i="130"/>
  <c r="H380" i="130" s="1"/>
  <c r="G379" i="130"/>
  <c r="H379" i="130" s="1"/>
  <c r="G378" i="130"/>
  <c r="H378" i="130" s="1"/>
  <c r="G377" i="130"/>
  <c r="H377" i="130" s="1"/>
  <c r="G376" i="130"/>
  <c r="H376" i="130" s="1"/>
  <c r="G375" i="130"/>
  <c r="H375" i="130" s="1"/>
  <c r="G374" i="130"/>
  <c r="H374" i="130" s="1"/>
  <c r="G373" i="130"/>
  <c r="H373" i="130" s="1"/>
  <c r="G372" i="130"/>
  <c r="H372" i="130" s="1"/>
  <c r="G371" i="130"/>
  <c r="H371" i="130" s="1"/>
  <c r="G370" i="130"/>
  <c r="H370" i="130" s="1"/>
  <c r="G369" i="130"/>
  <c r="H369" i="130" s="1"/>
  <c r="G368" i="130"/>
  <c r="H368" i="130" s="1"/>
  <c r="G367" i="130"/>
  <c r="H367" i="130" s="1"/>
  <c r="G366" i="130"/>
  <c r="H366" i="130" s="1"/>
  <c r="G365" i="130"/>
  <c r="H365" i="130" s="1"/>
  <c r="G364" i="130"/>
  <c r="H364" i="130" s="1"/>
  <c r="G363" i="130"/>
  <c r="H363" i="130" s="1"/>
  <c r="G362" i="130"/>
  <c r="H362" i="130" s="1"/>
  <c r="G361" i="130"/>
  <c r="H361" i="130" s="1"/>
  <c r="G360" i="130"/>
  <c r="H360" i="130" s="1"/>
  <c r="G359" i="130"/>
  <c r="H359" i="130" s="1"/>
  <c r="G358" i="130"/>
  <c r="H358" i="130" s="1"/>
  <c r="G357" i="130"/>
  <c r="H357" i="130" s="1"/>
  <c r="G356" i="130"/>
  <c r="H356" i="130" s="1"/>
  <c r="G355" i="130"/>
  <c r="H355" i="130" s="1"/>
  <c r="G354" i="130"/>
  <c r="H354" i="130" s="1"/>
  <c r="G353" i="130"/>
  <c r="H353" i="130" s="1"/>
  <c r="G352" i="130"/>
  <c r="H352" i="130" s="1"/>
  <c r="G351" i="130"/>
  <c r="H351" i="130" s="1"/>
  <c r="G350" i="130"/>
  <c r="H350" i="130" s="1"/>
  <c r="G349" i="130"/>
  <c r="H349" i="130" s="1"/>
  <c r="G348" i="130"/>
  <c r="H348" i="130" s="1"/>
  <c r="G347" i="130"/>
  <c r="H347" i="130" s="1"/>
  <c r="G346" i="130"/>
  <c r="H346" i="130" s="1"/>
  <c r="G345" i="130"/>
  <c r="H345" i="130" s="1"/>
  <c r="G344" i="130"/>
  <c r="H344" i="130" s="1"/>
  <c r="G343" i="130"/>
  <c r="H343" i="130" s="1"/>
  <c r="G342" i="130"/>
  <c r="H342" i="130" s="1"/>
  <c r="G341" i="130"/>
  <c r="H341" i="130" s="1"/>
  <c r="G340" i="130"/>
  <c r="H340" i="130" s="1"/>
  <c r="G339" i="130"/>
  <c r="H339" i="130" s="1"/>
  <c r="G338" i="130"/>
  <c r="H338" i="130" s="1"/>
  <c r="G337" i="130"/>
  <c r="H337" i="130" s="1"/>
  <c r="G336" i="130"/>
  <c r="H336" i="130" s="1"/>
  <c r="G335" i="130"/>
  <c r="H335" i="130" s="1"/>
  <c r="G334" i="130"/>
  <c r="H334" i="130" s="1"/>
  <c r="G333" i="130"/>
  <c r="H333" i="130" s="1"/>
  <c r="G332" i="130"/>
  <c r="H332" i="130" s="1"/>
  <c r="G331" i="130"/>
  <c r="H331" i="130" s="1"/>
  <c r="G330" i="130"/>
  <c r="H330" i="130" s="1"/>
  <c r="G329" i="130"/>
  <c r="H329" i="130" s="1"/>
  <c r="G328" i="130"/>
  <c r="H328" i="130" s="1"/>
  <c r="G327" i="130"/>
  <c r="H327" i="130" s="1"/>
  <c r="G326" i="130"/>
  <c r="H326" i="130" s="1"/>
  <c r="G325" i="130"/>
  <c r="H325" i="130" s="1"/>
  <c r="G324" i="130"/>
  <c r="H324" i="130" s="1"/>
  <c r="G323" i="130"/>
  <c r="H323" i="130" s="1"/>
  <c r="G322" i="130"/>
  <c r="H322" i="130" s="1"/>
  <c r="G321" i="130"/>
  <c r="H321" i="130" s="1"/>
  <c r="G320" i="130"/>
  <c r="H320" i="130" s="1"/>
  <c r="G319" i="130"/>
  <c r="H319" i="130" s="1"/>
  <c r="G318" i="130"/>
  <c r="H318" i="130" s="1"/>
  <c r="G317" i="130"/>
  <c r="H317" i="130" s="1"/>
  <c r="H316" i="130"/>
  <c r="G315" i="130"/>
  <c r="H315" i="130" s="1"/>
  <c r="G314" i="130"/>
  <c r="H314" i="130" s="1"/>
  <c r="G313" i="130"/>
  <c r="H313" i="130" s="1"/>
  <c r="G312" i="130"/>
  <c r="H312" i="130" s="1"/>
  <c r="G311" i="130"/>
  <c r="H311" i="130" s="1"/>
  <c r="G310" i="130"/>
  <c r="H310" i="130" s="1"/>
  <c r="G309" i="130"/>
  <c r="H309" i="130" s="1"/>
  <c r="G308" i="130"/>
  <c r="H308" i="130" s="1"/>
  <c r="G307" i="130"/>
  <c r="H307" i="130" s="1"/>
  <c r="G306" i="130"/>
  <c r="H306" i="130" s="1"/>
  <c r="G305" i="130"/>
  <c r="H305" i="130" s="1"/>
  <c r="G304" i="130"/>
  <c r="H304" i="130" s="1"/>
  <c r="G303" i="130"/>
  <c r="H303" i="130" s="1"/>
  <c r="G302" i="130"/>
  <c r="H302" i="130" s="1"/>
  <c r="G301" i="130"/>
  <c r="H301" i="130" s="1"/>
  <c r="G300" i="130"/>
  <c r="H300" i="130" s="1"/>
  <c r="G299" i="130"/>
  <c r="H299" i="130" s="1"/>
  <c r="G298" i="130"/>
  <c r="H298" i="130" s="1"/>
  <c r="G297" i="130"/>
  <c r="H297" i="130" s="1"/>
  <c r="G296" i="130"/>
  <c r="H296" i="130" s="1"/>
  <c r="G295" i="130"/>
  <c r="H295" i="130" s="1"/>
  <c r="G294" i="130"/>
  <c r="H294" i="130" s="1"/>
  <c r="G293" i="130"/>
  <c r="H293" i="130" s="1"/>
  <c r="G292" i="130"/>
  <c r="H292" i="130" s="1"/>
  <c r="G291" i="130"/>
  <c r="H291" i="130" s="1"/>
  <c r="G290" i="130"/>
  <c r="H290" i="130" s="1"/>
  <c r="G289" i="130"/>
  <c r="H289" i="130" s="1"/>
  <c r="G288" i="130"/>
  <c r="H288" i="130" s="1"/>
  <c r="G287" i="130"/>
  <c r="H287" i="130" s="1"/>
  <c r="G286" i="130"/>
  <c r="H286" i="130" s="1"/>
  <c r="G285" i="130"/>
  <c r="H285" i="130" s="1"/>
  <c r="G284" i="130"/>
  <c r="H284" i="130" s="1"/>
  <c r="G283" i="130"/>
  <c r="H283" i="130" s="1"/>
  <c r="G282" i="130"/>
  <c r="H282" i="130" s="1"/>
  <c r="G281" i="130"/>
  <c r="H281" i="130" s="1"/>
  <c r="G280" i="130"/>
  <c r="H280" i="130" s="1"/>
  <c r="G279" i="130"/>
  <c r="H279" i="130" s="1"/>
  <c r="G278" i="130"/>
  <c r="H278" i="130" s="1"/>
  <c r="G277" i="130"/>
  <c r="H277" i="130" s="1"/>
  <c r="G276" i="130"/>
  <c r="H276" i="130" s="1"/>
  <c r="G275" i="130"/>
  <c r="H275" i="130" s="1"/>
  <c r="G274" i="130"/>
  <c r="H274" i="130" s="1"/>
  <c r="G273" i="130"/>
  <c r="H273" i="130" s="1"/>
  <c r="G272" i="130"/>
  <c r="H272" i="130" s="1"/>
  <c r="G271" i="130"/>
  <c r="H271" i="130" s="1"/>
  <c r="G270" i="130"/>
  <c r="H270" i="130" s="1"/>
  <c r="G269" i="130"/>
  <c r="H269" i="130" s="1"/>
  <c r="G268" i="130"/>
  <c r="H268" i="130" s="1"/>
  <c r="G267" i="130"/>
  <c r="H267" i="130" s="1"/>
  <c r="G266" i="130"/>
  <c r="H266" i="130" s="1"/>
  <c r="G265" i="130"/>
  <c r="H265" i="130" s="1"/>
  <c r="G264" i="130"/>
  <c r="H264" i="130" s="1"/>
  <c r="G263" i="130"/>
  <c r="H263" i="130" s="1"/>
  <c r="G262" i="130"/>
  <c r="H262" i="130" s="1"/>
  <c r="G261" i="130"/>
  <c r="H261" i="130" s="1"/>
  <c r="G260" i="130"/>
  <c r="H260" i="130" s="1"/>
  <c r="G259" i="130"/>
  <c r="H259" i="130" s="1"/>
  <c r="G258" i="130"/>
  <c r="H258" i="130" s="1"/>
  <c r="G257" i="130"/>
  <c r="H257" i="130" s="1"/>
  <c r="G256" i="130"/>
  <c r="H256" i="130" s="1"/>
  <c r="G255" i="130"/>
  <c r="H255" i="130" s="1"/>
  <c r="G254" i="130"/>
  <c r="H254" i="130" s="1"/>
  <c r="G253" i="130"/>
  <c r="H253" i="130" s="1"/>
  <c r="G252" i="130"/>
  <c r="H252" i="130" s="1"/>
  <c r="G251" i="130"/>
  <c r="H251" i="130" s="1"/>
  <c r="G250" i="130"/>
  <c r="H250" i="130" s="1"/>
  <c r="G249" i="130"/>
  <c r="H249" i="130" s="1"/>
  <c r="G248" i="130"/>
  <c r="H248" i="130" s="1"/>
  <c r="G247" i="130"/>
  <c r="H247" i="130" s="1"/>
  <c r="G246" i="130"/>
  <c r="H246" i="130" s="1"/>
  <c r="G245" i="130"/>
  <c r="H245" i="130" s="1"/>
  <c r="G244" i="130"/>
  <c r="H244" i="130" s="1"/>
  <c r="G243" i="130"/>
  <c r="H243" i="130" s="1"/>
  <c r="G242" i="130"/>
  <c r="H242" i="130" s="1"/>
  <c r="G241" i="130"/>
  <c r="H241" i="130" s="1"/>
  <c r="G240" i="130"/>
  <c r="H240" i="130" s="1"/>
  <c r="G239" i="130"/>
  <c r="H239" i="130" s="1"/>
  <c r="G238" i="130"/>
  <c r="H238" i="130" s="1"/>
  <c r="G237" i="130"/>
  <c r="H237" i="130" s="1"/>
  <c r="G236" i="130"/>
  <c r="H236" i="130" s="1"/>
  <c r="G235" i="130"/>
  <c r="H235" i="130" s="1"/>
  <c r="G234" i="130"/>
  <c r="H234" i="130" s="1"/>
  <c r="G233" i="130"/>
  <c r="H233" i="130" s="1"/>
  <c r="G232" i="130"/>
  <c r="H232" i="130" s="1"/>
  <c r="G231" i="130"/>
  <c r="H231" i="130" s="1"/>
  <c r="G230" i="130"/>
  <c r="H230" i="130" s="1"/>
  <c r="G229" i="130"/>
  <c r="H229" i="130" s="1"/>
  <c r="G228" i="130"/>
  <c r="H228" i="130" s="1"/>
  <c r="G227" i="130"/>
  <c r="H227" i="130" s="1"/>
  <c r="G226" i="130"/>
  <c r="H226" i="130" s="1"/>
  <c r="G225" i="130"/>
  <c r="H225" i="130" s="1"/>
  <c r="G224" i="130"/>
  <c r="H224" i="130" s="1"/>
  <c r="G223" i="130"/>
  <c r="H223" i="130" s="1"/>
  <c r="G222" i="130"/>
  <c r="H222" i="130" s="1"/>
  <c r="G221" i="130"/>
  <c r="H221" i="130" s="1"/>
  <c r="G220" i="130"/>
  <c r="H220" i="130" s="1"/>
  <c r="G219" i="130"/>
  <c r="H219" i="130" s="1"/>
  <c r="G218" i="130"/>
  <c r="H218" i="130" s="1"/>
  <c r="G217" i="130"/>
  <c r="H217" i="130" s="1"/>
  <c r="G216" i="130"/>
  <c r="H216" i="130" s="1"/>
  <c r="G215" i="130"/>
  <c r="H215" i="130" s="1"/>
  <c r="G214" i="130"/>
  <c r="H214" i="130" s="1"/>
  <c r="G213" i="130"/>
  <c r="H213" i="130" s="1"/>
  <c r="G212" i="130"/>
  <c r="H212" i="130" s="1"/>
  <c r="G211" i="130"/>
  <c r="H211" i="130" s="1"/>
  <c r="G210" i="130"/>
  <c r="H210" i="130" s="1"/>
  <c r="G209" i="130"/>
  <c r="H209" i="130" s="1"/>
  <c r="G208" i="130"/>
  <c r="H208" i="130" s="1"/>
  <c r="G207" i="130"/>
  <c r="H207" i="130" s="1"/>
  <c r="G206" i="130"/>
  <c r="H206" i="130" s="1"/>
  <c r="G205" i="130"/>
  <c r="H205" i="130" s="1"/>
  <c r="G204" i="130"/>
  <c r="H204" i="130" s="1"/>
  <c r="G203" i="130"/>
  <c r="H203" i="130" s="1"/>
  <c r="G202" i="130"/>
  <c r="H202" i="130" s="1"/>
  <c r="G201" i="130"/>
  <c r="H201" i="130" s="1"/>
  <c r="G200" i="130"/>
  <c r="H200" i="130" s="1"/>
  <c r="G199" i="130"/>
  <c r="H199" i="130" s="1"/>
  <c r="G198" i="130"/>
  <c r="H198" i="130" s="1"/>
  <c r="G197" i="130"/>
  <c r="H197" i="130" s="1"/>
  <c r="G196" i="130"/>
  <c r="H196" i="130" s="1"/>
  <c r="G195" i="130"/>
  <c r="H195" i="130" s="1"/>
  <c r="G194" i="130"/>
  <c r="H194" i="130" s="1"/>
  <c r="G193" i="130"/>
  <c r="H193" i="130" s="1"/>
  <c r="G192" i="130"/>
  <c r="H192" i="130" s="1"/>
  <c r="G191" i="130"/>
  <c r="H191" i="130" s="1"/>
  <c r="G190" i="130"/>
  <c r="H190" i="130" s="1"/>
  <c r="G189" i="130"/>
  <c r="H189" i="130" s="1"/>
  <c r="G188" i="130"/>
  <c r="H188" i="130" s="1"/>
  <c r="G187" i="130"/>
  <c r="H187" i="130" s="1"/>
  <c r="G186" i="130"/>
  <c r="H186" i="130" s="1"/>
  <c r="G185" i="130"/>
  <c r="H185" i="130" s="1"/>
  <c r="G184" i="130"/>
  <c r="H184" i="130" s="1"/>
  <c r="G183" i="130"/>
  <c r="H183" i="130" s="1"/>
  <c r="G182" i="130"/>
  <c r="H182" i="130" s="1"/>
  <c r="G181" i="130"/>
  <c r="H181" i="130" s="1"/>
  <c r="G180" i="130"/>
  <c r="H180" i="130" s="1"/>
  <c r="G179" i="130"/>
  <c r="H179" i="130" s="1"/>
  <c r="G178" i="130"/>
  <c r="H178" i="130" s="1"/>
  <c r="G177" i="130"/>
  <c r="H177" i="130" s="1"/>
  <c r="G176" i="130"/>
  <c r="H176" i="130" s="1"/>
  <c r="G175" i="130"/>
  <c r="H175" i="130" s="1"/>
  <c r="G174" i="130"/>
  <c r="H174" i="130" s="1"/>
  <c r="G173" i="130"/>
  <c r="H173" i="130" s="1"/>
  <c r="G172" i="130"/>
  <c r="H172" i="130" s="1"/>
  <c r="G171" i="130"/>
  <c r="H171" i="130" s="1"/>
  <c r="G170" i="130"/>
  <c r="H170" i="130" s="1"/>
  <c r="G169" i="130"/>
  <c r="H169" i="130" s="1"/>
  <c r="G168" i="130"/>
  <c r="H168" i="130" s="1"/>
  <c r="G167" i="130"/>
  <c r="H167" i="130" s="1"/>
  <c r="G166" i="130"/>
  <c r="H166" i="130" s="1"/>
  <c r="G165" i="130"/>
  <c r="H165" i="130" s="1"/>
  <c r="G164" i="130"/>
  <c r="H164" i="130" s="1"/>
  <c r="G163" i="130"/>
  <c r="H163" i="130" s="1"/>
  <c r="G162" i="130"/>
  <c r="H162" i="130" s="1"/>
  <c r="G161" i="130"/>
  <c r="H161" i="130" s="1"/>
  <c r="G160" i="130"/>
  <c r="H160" i="130" s="1"/>
  <c r="G159" i="130"/>
  <c r="H159" i="130" s="1"/>
  <c r="G158" i="130"/>
  <c r="H158" i="130" s="1"/>
  <c r="G157" i="130"/>
  <c r="H157" i="130" s="1"/>
  <c r="G156" i="130"/>
  <c r="H156" i="130" s="1"/>
  <c r="G155" i="130"/>
  <c r="H155" i="130" s="1"/>
  <c r="G154" i="130"/>
  <c r="H154" i="130" s="1"/>
  <c r="G153" i="130"/>
  <c r="H153" i="130" s="1"/>
  <c r="G152" i="130"/>
  <c r="H152" i="130" s="1"/>
  <c r="G151" i="130"/>
  <c r="H151" i="130" s="1"/>
  <c r="G150" i="130"/>
  <c r="H150" i="130" s="1"/>
  <c r="G149" i="130"/>
  <c r="H149" i="130" s="1"/>
  <c r="G148" i="130"/>
  <c r="H148" i="130" s="1"/>
  <c r="G147" i="130"/>
  <c r="H147" i="130" s="1"/>
  <c r="G146" i="130"/>
  <c r="H146" i="130" s="1"/>
  <c r="G145" i="130"/>
  <c r="H145" i="130" s="1"/>
  <c r="G144" i="130"/>
  <c r="H144" i="130" s="1"/>
  <c r="G143" i="130"/>
  <c r="H143" i="130" s="1"/>
  <c r="G142" i="130"/>
  <c r="H142" i="130" s="1"/>
  <c r="G141" i="130"/>
  <c r="H141" i="130" s="1"/>
  <c r="G140" i="130"/>
  <c r="H140" i="130" s="1"/>
  <c r="G139" i="130"/>
  <c r="H139" i="130" s="1"/>
  <c r="G138" i="130"/>
  <c r="H138" i="130" s="1"/>
  <c r="G137" i="130"/>
  <c r="H137" i="130" s="1"/>
  <c r="G136" i="130"/>
  <c r="H136" i="130" s="1"/>
  <c r="G135" i="130"/>
  <c r="H135" i="130" s="1"/>
  <c r="G134" i="130"/>
  <c r="H134" i="130" s="1"/>
  <c r="G133" i="130"/>
  <c r="H133" i="130" s="1"/>
  <c r="G132" i="130"/>
  <c r="H132" i="130" s="1"/>
  <c r="G131" i="130"/>
  <c r="H131" i="130" s="1"/>
  <c r="G130" i="130"/>
  <c r="H130" i="130" s="1"/>
  <c r="G129" i="130"/>
  <c r="H129" i="130" s="1"/>
  <c r="G128" i="130"/>
  <c r="H128" i="130" s="1"/>
  <c r="G127" i="130"/>
  <c r="H127" i="130" s="1"/>
  <c r="G126" i="130"/>
  <c r="H126" i="130" s="1"/>
  <c r="G125" i="130"/>
  <c r="H125" i="130" s="1"/>
  <c r="G124" i="130"/>
  <c r="H124" i="130" s="1"/>
  <c r="G123" i="130"/>
  <c r="H123" i="130" s="1"/>
  <c r="G122" i="130"/>
  <c r="H122" i="130" s="1"/>
  <c r="G121" i="130"/>
  <c r="H121" i="130" s="1"/>
  <c r="G120" i="130"/>
  <c r="H120" i="130" s="1"/>
  <c r="G119" i="130"/>
  <c r="H119" i="130" s="1"/>
  <c r="G118" i="130"/>
  <c r="H118" i="130" s="1"/>
  <c r="G117" i="130"/>
  <c r="H117" i="130" s="1"/>
  <c r="G116" i="130"/>
  <c r="H116" i="130" s="1"/>
  <c r="G115" i="130"/>
  <c r="H115" i="130" s="1"/>
  <c r="G114" i="130"/>
  <c r="H114" i="130" s="1"/>
  <c r="G113" i="130"/>
  <c r="H113" i="130" s="1"/>
  <c r="G112" i="130"/>
  <c r="H112" i="130" s="1"/>
  <c r="G111" i="130"/>
  <c r="H111" i="130" s="1"/>
  <c r="G110" i="130"/>
  <c r="H110" i="130" s="1"/>
  <c r="G109" i="130"/>
  <c r="H109" i="130" s="1"/>
  <c r="G108" i="130"/>
  <c r="H108" i="130" s="1"/>
  <c r="G107" i="130"/>
  <c r="H107" i="130" s="1"/>
  <c r="G106" i="130"/>
  <c r="H106" i="130" s="1"/>
  <c r="G105" i="130"/>
  <c r="H105" i="130" s="1"/>
  <c r="G104" i="130"/>
  <c r="H104" i="130" s="1"/>
  <c r="G103" i="130"/>
  <c r="H103" i="130" s="1"/>
  <c r="G102" i="130"/>
  <c r="H102" i="130" s="1"/>
  <c r="G101" i="130"/>
  <c r="H101" i="130" s="1"/>
  <c r="G100" i="130"/>
  <c r="H100" i="130" s="1"/>
  <c r="G99" i="130"/>
  <c r="H99" i="130" s="1"/>
  <c r="G98" i="130"/>
  <c r="H98" i="130" s="1"/>
  <c r="G97" i="130"/>
  <c r="H97" i="130" s="1"/>
  <c r="G96" i="130"/>
  <c r="H96" i="130" s="1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H88" i="130" s="1"/>
  <c r="G87" i="130"/>
  <c r="H87" i="130" s="1"/>
  <c r="G86" i="130"/>
  <c r="H86" i="130" s="1"/>
  <c r="G85" i="130"/>
  <c r="H85" i="130" s="1"/>
  <c r="G84" i="130"/>
  <c r="H84" i="130" s="1"/>
  <c r="G83" i="130"/>
  <c r="H83" i="130" s="1"/>
  <c r="G82" i="130"/>
  <c r="H82" i="130" s="1"/>
  <c r="G81" i="130"/>
  <c r="H81" i="130" s="1"/>
  <c r="G80" i="130"/>
  <c r="H80" i="130" s="1"/>
  <c r="G79" i="130"/>
  <c r="H79" i="130" s="1"/>
  <c r="G78" i="130"/>
  <c r="H78" i="130" s="1"/>
  <c r="G77" i="130"/>
  <c r="H77" i="130" s="1"/>
  <c r="G76" i="130"/>
  <c r="H76" i="130" s="1"/>
  <c r="G75" i="130"/>
  <c r="H75" i="130" s="1"/>
  <c r="G74" i="130"/>
  <c r="H74" i="130" s="1"/>
  <c r="G73" i="130"/>
  <c r="H73" i="130" s="1"/>
  <c r="G72" i="130"/>
  <c r="H72" i="130" s="1"/>
  <c r="G71" i="130"/>
  <c r="H71" i="130" s="1"/>
  <c r="G70" i="130"/>
  <c r="H70" i="130" s="1"/>
  <c r="G69" i="130"/>
  <c r="H69" i="130" s="1"/>
  <c r="G68" i="130"/>
  <c r="H68" i="130" s="1"/>
  <c r="G67" i="130"/>
  <c r="H67" i="130" s="1"/>
  <c r="G66" i="130"/>
  <c r="H66" i="130" s="1"/>
  <c r="G65" i="130"/>
  <c r="H65" i="130" s="1"/>
  <c r="G64" i="130"/>
  <c r="H64" i="130" s="1"/>
  <c r="G63" i="130"/>
  <c r="H63" i="130" s="1"/>
  <c r="H62" i="130"/>
  <c r="G61" i="130"/>
  <c r="H61" i="130" s="1"/>
  <c r="G60" i="130"/>
  <c r="H60" i="130" s="1"/>
  <c r="G59" i="130"/>
  <c r="H59" i="130" s="1"/>
  <c r="G58" i="130"/>
  <c r="H58" i="130" s="1"/>
  <c r="G57" i="130"/>
  <c r="H57" i="130" s="1"/>
  <c r="G56" i="130"/>
  <c r="H56" i="130" s="1"/>
  <c r="G55" i="130"/>
  <c r="H55" i="130" s="1"/>
  <c r="G54" i="130"/>
  <c r="H54" i="130" s="1"/>
  <c r="G53" i="130"/>
  <c r="H53" i="130" s="1"/>
  <c r="G52" i="130"/>
  <c r="H52" i="130" s="1"/>
  <c r="G51" i="130"/>
  <c r="H51" i="130" s="1"/>
  <c r="G50" i="130"/>
  <c r="H50" i="130" s="1"/>
  <c r="G49" i="130"/>
  <c r="H49" i="130" s="1"/>
  <c r="G48" i="130"/>
  <c r="H48" i="130" s="1"/>
  <c r="G47" i="130"/>
  <c r="H47" i="130" s="1"/>
  <c r="G46" i="130"/>
  <c r="H46" i="130" s="1"/>
  <c r="H45" i="130"/>
  <c r="G45" i="130"/>
  <c r="G44" i="130"/>
  <c r="H44" i="130" s="1"/>
  <c r="G43" i="130"/>
  <c r="H43" i="130" s="1"/>
  <c r="G42" i="130"/>
  <c r="H42" i="130" s="1"/>
  <c r="G41" i="130"/>
  <c r="H41" i="130" s="1"/>
  <c r="G40" i="130"/>
  <c r="H40" i="130" s="1"/>
  <c r="G39" i="130"/>
  <c r="H39" i="130" s="1"/>
  <c r="G38" i="130"/>
  <c r="H38" i="130" s="1"/>
  <c r="G37" i="130"/>
  <c r="H37" i="130" s="1"/>
  <c r="G36" i="130"/>
  <c r="H36" i="130" s="1"/>
  <c r="G35" i="130"/>
  <c r="H35" i="130" s="1"/>
  <c r="G34" i="130"/>
  <c r="H34" i="130" s="1"/>
  <c r="G33" i="130"/>
  <c r="H33" i="130" s="1"/>
  <c r="G32" i="130"/>
  <c r="H32" i="130" s="1"/>
  <c r="G31" i="130"/>
  <c r="H31" i="130" s="1"/>
  <c r="G30" i="130"/>
  <c r="H30" i="130" s="1"/>
  <c r="G29" i="130"/>
  <c r="H29" i="130" s="1"/>
  <c r="G28" i="130"/>
  <c r="H28" i="130" s="1"/>
  <c r="G27" i="130"/>
  <c r="H27" i="130" s="1"/>
  <c r="G26" i="130"/>
  <c r="H26" i="130" s="1"/>
  <c r="G25" i="130"/>
  <c r="H25" i="130" s="1"/>
  <c r="G24" i="130"/>
  <c r="H24" i="130" s="1"/>
  <c r="G23" i="130"/>
  <c r="H23" i="130" s="1"/>
  <c r="G22" i="130"/>
  <c r="H22" i="130" s="1"/>
  <c r="G21" i="130"/>
  <c r="H21" i="130" s="1"/>
  <c r="G20" i="130"/>
  <c r="H20" i="130" s="1"/>
  <c r="G19" i="130"/>
  <c r="H19" i="130" s="1"/>
  <c r="G18" i="130"/>
  <c r="H18" i="130" s="1"/>
  <c r="G17" i="130"/>
  <c r="H17" i="130" s="1"/>
  <c r="G16" i="130"/>
  <c r="H16" i="130" s="1"/>
  <c r="G15" i="130"/>
  <c r="H15" i="130" s="1"/>
  <c r="G14" i="130"/>
  <c r="H14" i="130" s="1"/>
  <c r="G12" i="130"/>
  <c r="H12" i="130" s="1"/>
  <c r="G11" i="130"/>
  <c r="H11" i="130" s="1"/>
  <c r="G10" i="130"/>
  <c r="H10" i="130" s="1"/>
  <c r="G9" i="130"/>
  <c r="H9" i="130" s="1"/>
  <c r="G8" i="130"/>
  <c r="H8" i="130" s="1"/>
  <c r="G7" i="130"/>
  <c r="H7" i="130" s="1"/>
  <c r="G6" i="130"/>
  <c r="H6" i="130" s="1"/>
  <c r="G5" i="130"/>
  <c r="H5" i="130" s="1"/>
  <c r="F50" i="129"/>
  <c r="E50" i="129"/>
  <c r="D50" i="129"/>
  <c r="G49" i="129"/>
  <c r="H49" i="129" s="1"/>
  <c r="G48" i="129"/>
  <c r="H48" i="129" s="1"/>
  <c r="G47" i="129"/>
  <c r="H47" i="129" s="1"/>
  <c r="G46" i="129"/>
  <c r="H46" i="129" s="1"/>
  <c r="G45" i="129"/>
  <c r="H45" i="129" s="1"/>
  <c r="G44" i="129"/>
  <c r="H44" i="129" s="1"/>
  <c r="G43" i="129"/>
  <c r="H43" i="129" s="1"/>
  <c r="G42" i="129"/>
  <c r="H42" i="129" s="1"/>
  <c r="G41" i="129"/>
  <c r="H41" i="129" s="1"/>
  <c r="G40" i="129"/>
  <c r="H40" i="129" s="1"/>
  <c r="G39" i="129"/>
  <c r="H39" i="129" s="1"/>
  <c r="G38" i="129"/>
  <c r="H38" i="129" s="1"/>
  <c r="G37" i="129"/>
  <c r="H37" i="129" s="1"/>
  <c r="G36" i="129"/>
  <c r="H36" i="129" s="1"/>
  <c r="G35" i="129"/>
  <c r="H35" i="129" s="1"/>
  <c r="G34" i="129"/>
  <c r="H34" i="129" s="1"/>
  <c r="G33" i="129"/>
  <c r="H33" i="129" s="1"/>
  <c r="G32" i="129"/>
  <c r="H32" i="129" s="1"/>
  <c r="G31" i="129"/>
  <c r="H31" i="129" s="1"/>
  <c r="G30" i="129"/>
  <c r="H30" i="129" s="1"/>
  <c r="G29" i="129"/>
  <c r="H29" i="129" s="1"/>
  <c r="G28" i="129"/>
  <c r="H28" i="129" s="1"/>
  <c r="G27" i="129"/>
  <c r="H27" i="129" s="1"/>
  <c r="G26" i="129"/>
  <c r="H26" i="129" s="1"/>
  <c r="G25" i="129"/>
  <c r="H25" i="129" s="1"/>
  <c r="G24" i="129"/>
  <c r="H24" i="129" s="1"/>
  <c r="G23" i="129"/>
  <c r="H23" i="129" s="1"/>
  <c r="G22" i="129"/>
  <c r="H22" i="129" s="1"/>
  <c r="G21" i="129"/>
  <c r="H21" i="129" s="1"/>
  <c r="G20" i="129"/>
  <c r="H20" i="129" s="1"/>
  <c r="G19" i="129"/>
  <c r="H19" i="129" s="1"/>
  <c r="G18" i="129"/>
  <c r="H18" i="129" s="1"/>
  <c r="G17" i="129"/>
  <c r="H17" i="129" s="1"/>
  <c r="G16" i="129"/>
  <c r="H16" i="129" s="1"/>
  <c r="G15" i="129"/>
  <c r="H15" i="129" s="1"/>
  <c r="G14" i="129"/>
  <c r="H14" i="129" s="1"/>
  <c r="G13" i="129"/>
  <c r="H13" i="129" s="1"/>
  <c r="G12" i="129"/>
  <c r="H12" i="129" s="1"/>
  <c r="G11" i="129"/>
  <c r="H11" i="129" s="1"/>
  <c r="G10" i="129"/>
  <c r="H10" i="129" s="1"/>
  <c r="G9" i="129"/>
  <c r="H9" i="129" s="1"/>
  <c r="G8" i="129"/>
  <c r="H8" i="129" s="1"/>
  <c r="G7" i="129"/>
  <c r="H7" i="129" s="1"/>
  <c r="G6" i="129"/>
  <c r="H6" i="129" s="1"/>
  <c r="G5" i="129"/>
  <c r="F402" i="128"/>
  <c r="E402" i="128"/>
  <c r="D402" i="128"/>
  <c r="G401" i="128"/>
  <c r="H401" i="128" s="1"/>
  <c r="G400" i="128"/>
  <c r="H400" i="128" s="1"/>
  <c r="G399" i="128"/>
  <c r="H399" i="128" s="1"/>
  <c r="G398" i="128"/>
  <c r="H398" i="128" s="1"/>
  <c r="G397" i="128"/>
  <c r="H397" i="128" s="1"/>
  <c r="G396" i="128"/>
  <c r="H396" i="128" s="1"/>
  <c r="G395" i="128"/>
  <c r="H395" i="128" s="1"/>
  <c r="G394" i="128"/>
  <c r="H394" i="128" s="1"/>
  <c r="G393" i="128"/>
  <c r="H393" i="128" s="1"/>
  <c r="G392" i="128"/>
  <c r="H392" i="128" s="1"/>
  <c r="G391" i="128"/>
  <c r="H391" i="128" s="1"/>
  <c r="G390" i="128"/>
  <c r="H390" i="128" s="1"/>
  <c r="G389" i="128"/>
  <c r="H389" i="128" s="1"/>
  <c r="G388" i="128"/>
  <c r="H388" i="128" s="1"/>
  <c r="G387" i="128"/>
  <c r="H387" i="128" s="1"/>
  <c r="G386" i="128"/>
  <c r="H386" i="128" s="1"/>
  <c r="G385" i="128"/>
  <c r="H385" i="128" s="1"/>
  <c r="G384" i="128"/>
  <c r="H384" i="128" s="1"/>
  <c r="G383" i="128"/>
  <c r="H383" i="128" s="1"/>
  <c r="G382" i="128"/>
  <c r="H382" i="128" s="1"/>
  <c r="G381" i="128"/>
  <c r="H381" i="128" s="1"/>
  <c r="G380" i="128"/>
  <c r="H380" i="128" s="1"/>
  <c r="G379" i="128"/>
  <c r="H379" i="128" s="1"/>
  <c r="G378" i="128"/>
  <c r="H378" i="128" s="1"/>
  <c r="G377" i="128"/>
  <c r="H377" i="128" s="1"/>
  <c r="G376" i="128"/>
  <c r="H376" i="128" s="1"/>
  <c r="G375" i="128"/>
  <c r="H375" i="128" s="1"/>
  <c r="G374" i="128"/>
  <c r="H374" i="128" s="1"/>
  <c r="G373" i="128"/>
  <c r="H373" i="128" s="1"/>
  <c r="G372" i="128"/>
  <c r="H372" i="128" s="1"/>
  <c r="G371" i="128"/>
  <c r="H371" i="128" s="1"/>
  <c r="G370" i="128"/>
  <c r="H370" i="128" s="1"/>
  <c r="G369" i="128"/>
  <c r="H369" i="128" s="1"/>
  <c r="G368" i="128"/>
  <c r="H368" i="128" s="1"/>
  <c r="G367" i="128"/>
  <c r="H367" i="128" s="1"/>
  <c r="G366" i="128"/>
  <c r="H366" i="128" s="1"/>
  <c r="G365" i="128"/>
  <c r="H365" i="128" s="1"/>
  <c r="G364" i="128"/>
  <c r="H364" i="128" s="1"/>
  <c r="G363" i="128"/>
  <c r="H363" i="128" s="1"/>
  <c r="G362" i="128"/>
  <c r="H362" i="128" s="1"/>
  <c r="G361" i="128"/>
  <c r="H361" i="128" s="1"/>
  <c r="G360" i="128"/>
  <c r="H360" i="128" s="1"/>
  <c r="G359" i="128"/>
  <c r="H359" i="128" s="1"/>
  <c r="G358" i="128"/>
  <c r="H358" i="128" s="1"/>
  <c r="G357" i="128"/>
  <c r="H357" i="128" s="1"/>
  <c r="G356" i="128"/>
  <c r="H356" i="128" s="1"/>
  <c r="G355" i="128"/>
  <c r="H355" i="128" s="1"/>
  <c r="G354" i="128"/>
  <c r="H354" i="128" s="1"/>
  <c r="G353" i="128"/>
  <c r="H353" i="128" s="1"/>
  <c r="G352" i="128"/>
  <c r="H352" i="128" s="1"/>
  <c r="G351" i="128"/>
  <c r="H351" i="128" s="1"/>
  <c r="G350" i="128"/>
  <c r="H350" i="128" s="1"/>
  <c r="G349" i="128"/>
  <c r="H349" i="128" s="1"/>
  <c r="G348" i="128"/>
  <c r="H348" i="128" s="1"/>
  <c r="G347" i="128"/>
  <c r="H347" i="128" s="1"/>
  <c r="G346" i="128"/>
  <c r="H346" i="128" s="1"/>
  <c r="G345" i="128"/>
  <c r="H345" i="128" s="1"/>
  <c r="G344" i="128"/>
  <c r="H344" i="128" s="1"/>
  <c r="G343" i="128"/>
  <c r="H343" i="128" s="1"/>
  <c r="G342" i="128"/>
  <c r="H342" i="128" s="1"/>
  <c r="G341" i="128"/>
  <c r="H341" i="128" s="1"/>
  <c r="G340" i="128"/>
  <c r="H340" i="128" s="1"/>
  <c r="G339" i="128"/>
  <c r="H339" i="128" s="1"/>
  <c r="G338" i="128"/>
  <c r="H338" i="128" s="1"/>
  <c r="G337" i="128"/>
  <c r="H337" i="128" s="1"/>
  <c r="G336" i="128"/>
  <c r="H336" i="128" s="1"/>
  <c r="G335" i="128"/>
  <c r="H335" i="128" s="1"/>
  <c r="G334" i="128"/>
  <c r="H334" i="128" s="1"/>
  <c r="G333" i="128"/>
  <c r="H333" i="128" s="1"/>
  <c r="G332" i="128"/>
  <c r="H332" i="128" s="1"/>
  <c r="G331" i="128"/>
  <c r="H331" i="128" s="1"/>
  <c r="G330" i="128"/>
  <c r="H330" i="128" s="1"/>
  <c r="G329" i="128"/>
  <c r="H329" i="128" s="1"/>
  <c r="G328" i="128"/>
  <c r="H328" i="128" s="1"/>
  <c r="G327" i="128"/>
  <c r="H327" i="128" s="1"/>
  <c r="G326" i="128"/>
  <c r="H326" i="128" s="1"/>
  <c r="G325" i="128"/>
  <c r="H325" i="128" s="1"/>
  <c r="G324" i="128"/>
  <c r="H324" i="128" s="1"/>
  <c r="G323" i="128"/>
  <c r="H323" i="128" s="1"/>
  <c r="G322" i="128"/>
  <c r="H322" i="128" s="1"/>
  <c r="G321" i="128"/>
  <c r="H321" i="128" s="1"/>
  <c r="G320" i="128"/>
  <c r="H320" i="128" s="1"/>
  <c r="G319" i="128"/>
  <c r="H319" i="128" s="1"/>
  <c r="G318" i="128"/>
  <c r="H318" i="128" s="1"/>
  <c r="G317" i="128"/>
  <c r="H317" i="128" s="1"/>
  <c r="G316" i="128"/>
  <c r="H316" i="128" s="1"/>
  <c r="H315" i="128"/>
  <c r="G314" i="128"/>
  <c r="H314" i="128" s="1"/>
  <c r="G313" i="128"/>
  <c r="H313" i="128" s="1"/>
  <c r="G312" i="128"/>
  <c r="H312" i="128" s="1"/>
  <c r="G311" i="128"/>
  <c r="H311" i="128" s="1"/>
  <c r="G310" i="128"/>
  <c r="H310" i="128" s="1"/>
  <c r="G309" i="128"/>
  <c r="H309" i="128" s="1"/>
  <c r="G308" i="128"/>
  <c r="H308" i="128" s="1"/>
  <c r="G307" i="128"/>
  <c r="H307" i="128" s="1"/>
  <c r="G306" i="128"/>
  <c r="H306" i="128" s="1"/>
  <c r="G305" i="128"/>
  <c r="H305" i="128" s="1"/>
  <c r="G304" i="128"/>
  <c r="H304" i="128" s="1"/>
  <c r="G303" i="128"/>
  <c r="H303" i="128" s="1"/>
  <c r="G302" i="128"/>
  <c r="H302" i="128" s="1"/>
  <c r="G301" i="128"/>
  <c r="H301" i="128" s="1"/>
  <c r="G300" i="128"/>
  <c r="H300" i="128" s="1"/>
  <c r="G299" i="128"/>
  <c r="H299" i="128" s="1"/>
  <c r="H298" i="128"/>
  <c r="G298" i="128"/>
  <c r="G297" i="128"/>
  <c r="H297" i="128" s="1"/>
  <c r="G296" i="128"/>
  <c r="H296" i="128" s="1"/>
  <c r="G295" i="128"/>
  <c r="H295" i="128" s="1"/>
  <c r="G294" i="128"/>
  <c r="H294" i="128" s="1"/>
  <c r="G293" i="128"/>
  <c r="H293" i="128" s="1"/>
  <c r="G292" i="128"/>
  <c r="H292" i="128" s="1"/>
  <c r="G291" i="128"/>
  <c r="H291" i="128" s="1"/>
  <c r="G290" i="128"/>
  <c r="H290" i="128" s="1"/>
  <c r="G289" i="128"/>
  <c r="H289" i="128" s="1"/>
  <c r="G288" i="128"/>
  <c r="H288" i="128" s="1"/>
  <c r="G287" i="128"/>
  <c r="H287" i="128" s="1"/>
  <c r="G286" i="128"/>
  <c r="H286" i="128" s="1"/>
  <c r="G285" i="128"/>
  <c r="H285" i="128" s="1"/>
  <c r="G284" i="128"/>
  <c r="H284" i="128" s="1"/>
  <c r="G283" i="128"/>
  <c r="H283" i="128" s="1"/>
  <c r="G282" i="128"/>
  <c r="H282" i="128" s="1"/>
  <c r="G281" i="128"/>
  <c r="H281" i="128" s="1"/>
  <c r="G280" i="128"/>
  <c r="H280" i="128" s="1"/>
  <c r="G279" i="128"/>
  <c r="H279" i="128" s="1"/>
  <c r="G278" i="128"/>
  <c r="H278" i="128" s="1"/>
  <c r="G277" i="128"/>
  <c r="H277" i="128" s="1"/>
  <c r="G276" i="128"/>
  <c r="H276" i="128" s="1"/>
  <c r="G275" i="128"/>
  <c r="H275" i="128" s="1"/>
  <c r="G274" i="128"/>
  <c r="H274" i="128" s="1"/>
  <c r="G273" i="128"/>
  <c r="H273" i="128" s="1"/>
  <c r="G272" i="128"/>
  <c r="H272" i="128" s="1"/>
  <c r="G271" i="128"/>
  <c r="H271" i="128" s="1"/>
  <c r="G270" i="128"/>
  <c r="H270" i="128" s="1"/>
  <c r="G269" i="128"/>
  <c r="H269" i="128" s="1"/>
  <c r="G268" i="128"/>
  <c r="H268" i="128" s="1"/>
  <c r="G267" i="128"/>
  <c r="H267" i="128" s="1"/>
  <c r="G266" i="128"/>
  <c r="H266" i="128" s="1"/>
  <c r="G265" i="128"/>
  <c r="H265" i="128" s="1"/>
  <c r="G264" i="128"/>
  <c r="H264" i="128" s="1"/>
  <c r="G263" i="128"/>
  <c r="H263" i="128" s="1"/>
  <c r="G262" i="128"/>
  <c r="H262" i="128" s="1"/>
  <c r="G261" i="128"/>
  <c r="H261" i="128" s="1"/>
  <c r="G260" i="128"/>
  <c r="H260" i="128" s="1"/>
  <c r="G259" i="128"/>
  <c r="H259" i="128" s="1"/>
  <c r="G258" i="128"/>
  <c r="H258" i="128" s="1"/>
  <c r="G257" i="128"/>
  <c r="H257" i="128" s="1"/>
  <c r="G256" i="128"/>
  <c r="H256" i="128" s="1"/>
  <c r="G255" i="128"/>
  <c r="H255" i="128" s="1"/>
  <c r="G254" i="128"/>
  <c r="H254" i="128" s="1"/>
  <c r="G253" i="128"/>
  <c r="H253" i="128" s="1"/>
  <c r="G252" i="128"/>
  <c r="H252" i="128" s="1"/>
  <c r="G251" i="128"/>
  <c r="H251" i="128" s="1"/>
  <c r="G250" i="128"/>
  <c r="H250" i="128" s="1"/>
  <c r="G249" i="128"/>
  <c r="H249" i="128" s="1"/>
  <c r="G248" i="128"/>
  <c r="H248" i="128" s="1"/>
  <c r="G247" i="128"/>
  <c r="H247" i="128" s="1"/>
  <c r="G246" i="128"/>
  <c r="H246" i="128" s="1"/>
  <c r="G245" i="128"/>
  <c r="H245" i="128" s="1"/>
  <c r="G244" i="128"/>
  <c r="H244" i="128" s="1"/>
  <c r="G243" i="128"/>
  <c r="H243" i="128" s="1"/>
  <c r="G242" i="128"/>
  <c r="H242" i="128" s="1"/>
  <c r="H241" i="128"/>
  <c r="G241" i="128"/>
  <c r="G240" i="128"/>
  <c r="H240" i="128" s="1"/>
  <c r="G239" i="128"/>
  <c r="H239" i="128" s="1"/>
  <c r="G238" i="128"/>
  <c r="H238" i="128" s="1"/>
  <c r="G237" i="128"/>
  <c r="H237" i="128" s="1"/>
  <c r="G236" i="128"/>
  <c r="H236" i="128" s="1"/>
  <c r="G235" i="128"/>
  <c r="H235" i="128" s="1"/>
  <c r="G234" i="128"/>
  <c r="H234" i="128" s="1"/>
  <c r="G233" i="128"/>
  <c r="H233" i="128" s="1"/>
  <c r="G232" i="128"/>
  <c r="H232" i="128" s="1"/>
  <c r="G231" i="128"/>
  <c r="H231" i="128" s="1"/>
  <c r="G230" i="128"/>
  <c r="H230" i="128" s="1"/>
  <c r="G229" i="128"/>
  <c r="H229" i="128" s="1"/>
  <c r="G228" i="128"/>
  <c r="H228" i="128" s="1"/>
  <c r="G227" i="128"/>
  <c r="H227" i="128" s="1"/>
  <c r="G226" i="128"/>
  <c r="H226" i="128" s="1"/>
  <c r="G225" i="128"/>
  <c r="H225" i="128" s="1"/>
  <c r="G224" i="128"/>
  <c r="H224" i="128" s="1"/>
  <c r="G223" i="128"/>
  <c r="H223" i="128" s="1"/>
  <c r="G222" i="128"/>
  <c r="H222" i="128" s="1"/>
  <c r="G221" i="128"/>
  <c r="H221" i="128" s="1"/>
  <c r="G220" i="128"/>
  <c r="H220" i="128" s="1"/>
  <c r="H219" i="128"/>
  <c r="G219" i="128"/>
  <c r="G218" i="128"/>
  <c r="H218" i="128" s="1"/>
  <c r="G217" i="128"/>
  <c r="H217" i="128" s="1"/>
  <c r="G216" i="128"/>
  <c r="H216" i="128" s="1"/>
  <c r="G215" i="128"/>
  <c r="H215" i="128" s="1"/>
  <c r="G214" i="128"/>
  <c r="H214" i="128" s="1"/>
  <c r="G213" i="128"/>
  <c r="H213" i="128" s="1"/>
  <c r="G212" i="128"/>
  <c r="H212" i="128" s="1"/>
  <c r="G211" i="128"/>
  <c r="H211" i="128" s="1"/>
  <c r="G210" i="128"/>
  <c r="H210" i="128" s="1"/>
  <c r="G209" i="128"/>
  <c r="H209" i="128" s="1"/>
  <c r="G208" i="128"/>
  <c r="H208" i="128" s="1"/>
  <c r="G207" i="128"/>
  <c r="H207" i="128" s="1"/>
  <c r="G206" i="128"/>
  <c r="H206" i="128" s="1"/>
  <c r="G205" i="128"/>
  <c r="H205" i="128" s="1"/>
  <c r="G204" i="128"/>
  <c r="H204" i="128" s="1"/>
  <c r="G203" i="128"/>
  <c r="H203" i="128" s="1"/>
  <c r="G202" i="128"/>
  <c r="H202" i="128" s="1"/>
  <c r="G201" i="128"/>
  <c r="H201" i="128" s="1"/>
  <c r="G200" i="128"/>
  <c r="H200" i="128" s="1"/>
  <c r="G199" i="128"/>
  <c r="H199" i="128" s="1"/>
  <c r="G198" i="128"/>
  <c r="H198" i="128" s="1"/>
  <c r="G197" i="128"/>
  <c r="H197" i="128" s="1"/>
  <c r="G196" i="128"/>
  <c r="H196" i="128" s="1"/>
  <c r="G195" i="128"/>
  <c r="H195" i="128" s="1"/>
  <c r="G194" i="128"/>
  <c r="H194" i="128" s="1"/>
  <c r="G193" i="128"/>
  <c r="H193" i="128" s="1"/>
  <c r="G192" i="128"/>
  <c r="H192" i="128" s="1"/>
  <c r="G191" i="128"/>
  <c r="H191" i="128" s="1"/>
  <c r="G190" i="128"/>
  <c r="H190" i="128" s="1"/>
  <c r="G189" i="128"/>
  <c r="H189" i="128" s="1"/>
  <c r="G188" i="128"/>
  <c r="H188" i="128" s="1"/>
  <c r="G187" i="128"/>
  <c r="H187" i="128" s="1"/>
  <c r="G186" i="128"/>
  <c r="H186" i="128" s="1"/>
  <c r="G185" i="128"/>
  <c r="H185" i="128" s="1"/>
  <c r="G184" i="128"/>
  <c r="H184" i="128" s="1"/>
  <c r="G183" i="128"/>
  <c r="H183" i="128" s="1"/>
  <c r="G182" i="128"/>
  <c r="H182" i="128" s="1"/>
  <c r="G181" i="128"/>
  <c r="H181" i="128" s="1"/>
  <c r="G180" i="128"/>
  <c r="H180" i="128" s="1"/>
  <c r="G179" i="128"/>
  <c r="H179" i="128" s="1"/>
  <c r="G178" i="128"/>
  <c r="H178" i="128" s="1"/>
  <c r="G177" i="128"/>
  <c r="H177" i="128" s="1"/>
  <c r="G176" i="128"/>
  <c r="H176" i="128" s="1"/>
  <c r="G175" i="128"/>
  <c r="H175" i="128" s="1"/>
  <c r="G174" i="128"/>
  <c r="H174" i="128" s="1"/>
  <c r="G173" i="128"/>
  <c r="H173" i="128" s="1"/>
  <c r="G172" i="128"/>
  <c r="H172" i="128" s="1"/>
  <c r="G171" i="128"/>
  <c r="H171" i="128" s="1"/>
  <c r="G170" i="128"/>
  <c r="H170" i="128" s="1"/>
  <c r="G169" i="128"/>
  <c r="H169" i="128" s="1"/>
  <c r="G168" i="128"/>
  <c r="H168" i="128" s="1"/>
  <c r="G167" i="128"/>
  <c r="H167" i="128" s="1"/>
  <c r="G166" i="128"/>
  <c r="H166" i="128" s="1"/>
  <c r="G165" i="128"/>
  <c r="H165" i="128" s="1"/>
  <c r="G164" i="128"/>
  <c r="H164" i="128" s="1"/>
  <c r="G163" i="128"/>
  <c r="H163" i="128" s="1"/>
  <c r="G162" i="128"/>
  <c r="H162" i="128" s="1"/>
  <c r="G161" i="128"/>
  <c r="H161" i="128" s="1"/>
  <c r="G160" i="128"/>
  <c r="H160" i="128" s="1"/>
  <c r="G159" i="128"/>
  <c r="H159" i="128" s="1"/>
  <c r="G158" i="128"/>
  <c r="H158" i="128" s="1"/>
  <c r="G157" i="128"/>
  <c r="H157" i="128" s="1"/>
  <c r="G156" i="128"/>
  <c r="H156" i="128" s="1"/>
  <c r="G155" i="128"/>
  <c r="H155" i="128" s="1"/>
  <c r="G154" i="128"/>
  <c r="H154" i="128" s="1"/>
  <c r="G153" i="128"/>
  <c r="H153" i="128" s="1"/>
  <c r="G152" i="128"/>
  <c r="H152" i="128" s="1"/>
  <c r="G151" i="128"/>
  <c r="H151" i="128" s="1"/>
  <c r="G150" i="128"/>
  <c r="H150" i="128" s="1"/>
  <c r="G149" i="128"/>
  <c r="H149" i="128" s="1"/>
  <c r="G148" i="128"/>
  <c r="H148" i="128" s="1"/>
  <c r="G147" i="128"/>
  <c r="H147" i="128" s="1"/>
  <c r="G146" i="128"/>
  <c r="H146" i="128" s="1"/>
  <c r="G145" i="128"/>
  <c r="H145" i="128" s="1"/>
  <c r="G144" i="128"/>
  <c r="H144" i="128" s="1"/>
  <c r="G143" i="128"/>
  <c r="H143" i="128" s="1"/>
  <c r="G142" i="128"/>
  <c r="H142" i="128" s="1"/>
  <c r="G141" i="128"/>
  <c r="H141" i="128" s="1"/>
  <c r="G140" i="128"/>
  <c r="H140" i="128" s="1"/>
  <c r="G139" i="128"/>
  <c r="H139" i="128" s="1"/>
  <c r="G138" i="128"/>
  <c r="H138" i="128" s="1"/>
  <c r="G137" i="128"/>
  <c r="H137" i="128" s="1"/>
  <c r="G136" i="128"/>
  <c r="H136" i="128" s="1"/>
  <c r="G135" i="128"/>
  <c r="H135" i="128" s="1"/>
  <c r="G134" i="128"/>
  <c r="H134" i="128" s="1"/>
  <c r="G133" i="128"/>
  <c r="H133" i="128" s="1"/>
  <c r="G132" i="128"/>
  <c r="H132" i="128" s="1"/>
  <c r="G131" i="128"/>
  <c r="H131" i="128" s="1"/>
  <c r="G130" i="128"/>
  <c r="H130" i="128" s="1"/>
  <c r="G129" i="128"/>
  <c r="H129" i="128" s="1"/>
  <c r="G128" i="128"/>
  <c r="H128" i="128" s="1"/>
  <c r="G127" i="128"/>
  <c r="H127" i="128" s="1"/>
  <c r="G126" i="128"/>
  <c r="H126" i="128" s="1"/>
  <c r="G125" i="128"/>
  <c r="H125" i="128" s="1"/>
  <c r="G124" i="128"/>
  <c r="H124" i="128" s="1"/>
  <c r="G123" i="128"/>
  <c r="H123" i="128" s="1"/>
  <c r="G122" i="128"/>
  <c r="H122" i="128" s="1"/>
  <c r="G121" i="128"/>
  <c r="H121" i="128" s="1"/>
  <c r="G120" i="128"/>
  <c r="H120" i="128" s="1"/>
  <c r="G119" i="128"/>
  <c r="H119" i="128" s="1"/>
  <c r="G118" i="128"/>
  <c r="H118" i="128" s="1"/>
  <c r="G117" i="128"/>
  <c r="H117" i="128" s="1"/>
  <c r="G116" i="128"/>
  <c r="H116" i="128" s="1"/>
  <c r="G115" i="128"/>
  <c r="H115" i="128" s="1"/>
  <c r="G114" i="128"/>
  <c r="H114" i="128" s="1"/>
  <c r="G113" i="128"/>
  <c r="H113" i="128" s="1"/>
  <c r="G112" i="128"/>
  <c r="H112" i="128" s="1"/>
  <c r="G111" i="128"/>
  <c r="H111" i="128" s="1"/>
  <c r="G110" i="128"/>
  <c r="H110" i="128" s="1"/>
  <c r="G109" i="128"/>
  <c r="H109" i="128" s="1"/>
  <c r="G108" i="128"/>
  <c r="H108" i="128" s="1"/>
  <c r="G107" i="128"/>
  <c r="H107" i="128" s="1"/>
  <c r="G106" i="128"/>
  <c r="H106" i="128" s="1"/>
  <c r="G105" i="128"/>
  <c r="H105" i="128" s="1"/>
  <c r="G104" i="128"/>
  <c r="H104" i="128" s="1"/>
  <c r="G103" i="128"/>
  <c r="H103" i="128" s="1"/>
  <c r="G102" i="128"/>
  <c r="H102" i="128" s="1"/>
  <c r="G101" i="128"/>
  <c r="H101" i="128" s="1"/>
  <c r="G100" i="128"/>
  <c r="H100" i="128" s="1"/>
  <c r="G99" i="128"/>
  <c r="H99" i="128" s="1"/>
  <c r="G98" i="128"/>
  <c r="H98" i="128" s="1"/>
  <c r="G97" i="128"/>
  <c r="H97" i="128" s="1"/>
  <c r="G96" i="128"/>
  <c r="H96" i="128" s="1"/>
  <c r="G95" i="128"/>
  <c r="H95" i="128" s="1"/>
  <c r="H94" i="128"/>
  <c r="G94" i="128"/>
  <c r="G93" i="128"/>
  <c r="H93" i="128" s="1"/>
  <c r="G92" i="128"/>
  <c r="H92" i="128" s="1"/>
  <c r="G91" i="128"/>
  <c r="H91" i="128" s="1"/>
  <c r="G90" i="128"/>
  <c r="H90" i="128" s="1"/>
  <c r="G89" i="128"/>
  <c r="H89" i="128" s="1"/>
  <c r="G88" i="128"/>
  <c r="H88" i="128" s="1"/>
  <c r="G87" i="128"/>
  <c r="H87" i="128" s="1"/>
  <c r="G86" i="128"/>
  <c r="H86" i="128" s="1"/>
  <c r="G85" i="128"/>
  <c r="H85" i="128" s="1"/>
  <c r="G84" i="128"/>
  <c r="H84" i="128" s="1"/>
  <c r="G83" i="128"/>
  <c r="H83" i="128" s="1"/>
  <c r="G82" i="128"/>
  <c r="H82" i="128" s="1"/>
  <c r="G81" i="128"/>
  <c r="H81" i="128" s="1"/>
  <c r="G80" i="128"/>
  <c r="H80" i="128" s="1"/>
  <c r="G79" i="128"/>
  <c r="H79" i="128" s="1"/>
  <c r="G78" i="128"/>
  <c r="H78" i="128" s="1"/>
  <c r="G77" i="128"/>
  <c r="H77" i="128" s="1"/>
  <c r="G76" i="128"/>
  <c r="H76" i="128" s="1"/>
  <c r="G75" i="128"/>
  <c r="H75" i="128" s="1"/>
  <c r="G74" i="128"/>
  <c r="H74" i="128" s="1"/>
  <c r="G73" i="128"/>
  <c r="H73" i="128" s="1"/>
  <c r="G72" i="128"/>
  <c r="H72" i="128" s="1"/>
  <c r="G71" i="128"/>
  <c r="H71" i="128" s="1"/>
  <c r="G70" i="128"/>
  <c r="H70" i="128" s="1"/>
  <c r="G69" i="128"/>
  <c r="H69" i="128" s="1"/>
  <c r="G68" i="128"/>
  <c r="H68" i="128" s="1"/>
  <c r="G67" i="128"/>
  <c r="H67" i="128" s="1"/>
  <c r="G66" i="128"/>
  <c r="H66" i="128" s="1"/>
  <c r="G65" i="128"/>
  <c r="H65" i="128" s="1"/>
  <c r="G64" i="128"/>
  <c r="H64" i="128" s="1"/>
  <c r="G63" i="128"/>
  <c r="H63" i="128" s="1"/>
  <c r="G62" i="128"/>
  <c r="H62" i="128" s="1"/>
  <c r="H61" i="128"/>
  <c r="G60" i="128"/>
  <c r="H60" i="128" s="1"/>
  <c r="G59" i="128"/>
  <c r="H59" i="128" s="1"/>
  <c r="G58" i="128"/>
  <c r="H58" i="128" s="1"/>
  <c r="G57" i="128"/>
  <c r="H57" i="128" s="1"/>
  <c r="G56" i="128"/>
  <c r="H56" i="128" s="1"/>
  <c r="G55" i="128"/>
  <c r="H55" i="128" s="1"/>
  <c r="G54" i="128"/>
  <c r="H54" i="128" s="1"/>
  <c r="G53" i="128"/>
  <c r="H53" i="128" s="1"/>
  <c r="G52" i="128"/>
  <c r="H52" i="128" s="1"/>
  <c r="G51" i="128"/>
  <c r="H51" i="128" s="1"/>
  <c r="G50" i="128"/>
  <c r="H50" i="128" s="1"/>
  <c r="G49" i="128"/>
  <c r="H49" i="128" s="1"/>
  <c r="G48" i="128"/>
  <c r="H48" i="128" s="1"/>
  <c r="G47" i="128"/>
  <c r="H47" i="128" s="1"/>
  <c r="G46" i="128"/>
  <c r="H46" i="128" s="1"/>
  <c r="G45" i="128"/>
  <c r="H45" i="128" s="1"/>
  <c r="G44" i="128"/>
  <c r="H44" i="128" s="1"/>
  <c r="G43" i="128"/>
  <c r="H43" i="128" s="1"/>
  <c r="G42" i="128"/>
  <c r="H42" i="128" s="1"/>
  <c r="G41" i="128"/>
  <c r="H41" i="128" s="1"/>
  <c r="G40" i="128"/>
  <c r="H40" i="128" s="1"/>
  <c r="G39" i="128"/>
  <c r="H39" i="128" s="1"/>
  <c r="G38" i="128"/>
  <c r="H38" i="128" s="1"/>
  <c r="G37" i="128"/>
  <c r="H37" i="128" s="1"/>
  <c r="G36" i="128"/>
  <c r="H36" i="128" s="1"/>
  <c r="G35" i="128"/>
  <c r="H35" i="128" s="1"/>
  <c r="G34" i="128"/>
  <c r="H34" i="128" s="1"/>
  <c r="G33" i="128"/>
  <c r="H33" i="128" s="1"/>
  <c r="G32" i="128"/>
  <c r="H32" i="128" s="1"/>
  <c r="G31" i="128"/>
  <c r="H31" i="128" s="1"/>
  <c r="G30" i="128"/>
  <c r="H30" i="128" s="1"/>
  <c r="G29" i="128"/>
  <c r="H29" i="128" s="1"/>
  <c r="G28" i="128"/>
  <c r="H28" i="128" s="1"/>
  <c r="G27" i="128"/>
  <c r="H27" i="128" s="1"/>
  <c r="G26" i="128"/>
  <c r="H26" i="128" s="1"/>
  <c r="G25" i="128"/>
  <c r="H25" i="128" s="1"/>
  <c r="G24" i="128"/>
  <c r="H24" i="128" s="1"/>
  <c r="G23" i="128"/>
  <c r="H23" i="128" s="1"/>
  <c r="G22" i="128"/>
  <c r="H22" i="128" s="1"/>
  <c r="G21" i="128"/>
  <c r="H21" i="128" s="1"/>
  <c r="G20" i="128"/>
  <c r="H20" i="128" s="1"/>
  <c r="G19" i="128"/>
  <c r="H19" i="128" s="1"/>
  <c r="G18" i="128"/>
  <c r="H18" i="128" s="1"/>
  <c r="G17" i="128"/>
  <c r="H17" i="128" s="1"/>
  <c r="G16" i="128"/>
  <c r="H16" i="128" s="1"/>
  <c r="G15" i="128"/>
  <c r="H15" i="128" s="1"/>
  <c r="G14" i="128"/>
  <c r="H14" i="128" s="1"/>
  <c r="G13" i="128"/>
  <c r="H13" i="128" s="1"/>
  <c r="G12" i="128"/>
  <c r="H12" i="128" s="1"/>
  <c r="G11" i="128"/>
  <c r="H11" i="128" s="1"/>
  <c r="G10" i="128"/>
  <c r="H10" i="128" s="1"/>
  <c r="G9" i="128"/>
  <c r="H9" i="128" s="1"/>
  <c r="G8" i="128"/>
  <c r="H8" i="128" s="1"/>
  <c r="G7" i="128"/>
  <c r="H7" i="128" s="1"/>
  <c r="G6" i="128"/>
  <c r="H6" i="128" s="1"/>
  <c r="G5" i="128"/>
  <c r="F52" i="127"/>
  <c r="E52" i="127"/>
  <c r="D52" i="127"/>
  <c r="G51" i="127"/>
  <c r="H51" i="127" s="1"/>
  <c r="G50" i="127"/>
  <c r="H50" i="127" s="1"/>
  <c r="G49" i="127"/>
  <c r="H49" i="127" s="1"/>
  <c r="G48" i="127"/>
  <c r="H48" i="127" s="1"/>
  <c r="G47" i="127"/>
  <c r="H47" i="127" s="1"/>
  <c r="G46" i="127"/>
  <c r="H46" i="127" s="1"/>
  <c r="G45" i="127"/>
  <c r="H45" i="127" s="1"/>
  <c r="G44" i="127"/>
  <c r="H44" i="127" s="1"/>
  <c r="G43" i="127"/>
  <c r="H43" i="127" s="1"/>
  <c r="G42" i="127"/>
  <c r="H42" i="127" s="1"/>
  <c r="G41" i="127"/>
  <c r="H41" i="127" s="1"/>
  <c r="G40" i="127"/>
  <c r="H40" i="127" s="1"/>
  <c r="G39" i="127"/>
  <c r="H39" i="127" s="1"/>
  <c r="G38" i="127"/>
  <c r="H38" i="127" s="1"/>
  <c r="G37" i="127"/>
  <c r="H37" i="127" s="1"/>
  <c r="G36" i="127"/>
  <c r="H36" i="127" s="1"/>
  <c r="G35" i="127"/>
  <c r="H35" i="127" s="1"/>
  <c r="G34" i="127"/>
  <c r="H34" i="127" s="1"/>
  <c r="G33" i="127"/>
  <c r="H33" i="127" s="1"/>
  <c r="G32" i="127"/>
  <c r="H32" i="127" s="1"/>
  <c r="G31" i="127"/>
  <c r="H31" i="127" s="1"/>
  <c r="G30" i="127"/>
  <c r="H30" i="127" s="1"/>
  <c r="G29" i="127"/>
  <c r="H29" i="127" s="1"/>
  <c r="G28" i="127"/>
  <c r="H28" i="127" s="1"/>
  <c r="G27" i="127"/>
  <c r="H27" i="127" s="1"/>
  <c r="G26" i="127"/>
  <c r="H26" i="127" s="1"/>
  <c r="G25" i="127"/>
  <c r="H25" i="127" s="1"/>
  <c r="G24" i="127"/>
  <c r="H24" i="127" s="1"/>
  <c r="G23" i="127"/>
  <c r="H23" i="127" s="1"/>
  <c r="G22" i="127"/>
  <c r="H22" i="127" s="1"/>
  <c r="G21" i="127"/>
  <c r="H21" i="127" s="1"/>
  <c r="G20" i="127"/>
  <c r="H20" i="127" s="1"/>
  <c r="G19" i="127"/>
  <c r="H19" i="127" s="1"/>
  <c r="G18" i="127"/>
  <c r="H18" i="127" s="1"/>
  <c r="G17" i="127"/>
  <c r="H17" i="127" s="1"/>
  <c r="G16" i="127"/>
  <c r="H16" i="127" s="1"/>
  <c r="G15" i="127"/>
  <c r="H15" i="127" s="1"/>
  <c r="G14" i="127"/>
  <c r="H14" i="127" s="1"/>
  <c r="G13" i="127"/>
  <c r="H13" i="127" s="1"/>
  <c r="G12" i="127"/>
  <c r="H12" i="127" s="1"/>
  <c r="G11" i="127"/>
  <c r="H11" i="127" s="1"/>
  <c r="G10" i="127"/>
  <c r="H10" i="127" s="1"/>
  <c r="G9" i="127"/>
  <c r="H9" i="127" s="1"/>
  <c r="G8" i="127"/>
  <c r="H8" i="127" s="1"/>
  <c r="G7" i="127"/>
  <c r="H7" i="127" s="1"/>
  <c r="G6" i="127"/>
  <c r="H6" i="127" s="1"/>
  <c r="G5" i="127"/>
  <c r="F402" i="126"/>
  <c r="E402" i="126"/>
  <c r="D402" i="126"/>
  <c r="G401" i="126"/>
  <c r="H401" i="126" s="1"/>
  <c r="G400" i="126"/>
  <c r="H400" i="126" s="1"/>
  <c r="G399" i="126"/>
  <c r="H399" i="126" s="1"/>
  <c r="G398" i="126"/>
  <c r="H398" i="126" s="1"/>
  <c r="G397" i="126"/>
  <c r="H397" i="126" s="1"/>
  <c r="G396" i="126"/>
  <c r="H396" i="126" s="1"/>
  <c r="G395" i="126"/>
  <c r="H395" i="126" s="1"/>
  <c r="G394" i="126"/>
  <c r="H394" i="126" s="1"/>
  <c r="G393" i="126"/>
  <c r="H393" i="126" s="1"/>
  <c r="G392" i="126"/>
  <c r="H392" i="126" s="1"/>
  <c r="G391" i="126"/>
  <c r="H391" i="126" s="1"/>
  <c r="G390" i="126"/>
  <c r="H390" i="126" s="1"/>
  <c r="G389" i="126"/>
  <c r="H389" i="126" s="1"/>
  <c r="G388" i="126"/>
  <c r="H388" i="126" s="1"/>
  <c r="G387" i="126"/>
  <c r="H387" i="126" s="1"/>
  <c r="G386" i="126"/>
  <c r="H386" i="126" s="1"/>
  <c r="G385" i="126"/>
  <c r="H385" i="126" s="1"/>
  <c r="G384" i="126"/>
  <c r="H384" i="126" s="1"/>
  <c r="G383" i="126"/>
  <c r="H383" i="126" s="1"/>
  <c r="G382" i="126"/>
  <c r="H382" i="126" s="1"/>
  <c r="G381" i="126"/>
  <c r="H381" i="126" s="1"/>
  <c r="G380" i="126"/>
  <c r="H380" i="126" s="1"/>
  <c r="H379" i="126"/>
  <c r="G379" i="126"/>
  <c r="G378" i="126"/>
  <c r="H378" i="126" s="1"/>
  <c r="G377" i="126"/>
  <c r="H377" i="126" s="1"/>
  <c r="G376" i="126"/>
  <c r="H376" i="126" s="1"/>
  <c r="G375" i="126"/>
  <c r="H375" i="126" s="1"/>
  <c r="G374" i="126"/>
  <c r="H374" i="126" s="1"/>
  <c r="G373" i="126"/>
  <c r="H373" i="126" s="1"/>
  <c r="G372" i="126"/>
  <c r="H372" i="126" s="1"/>
  <c r="G371" i="126"/>
  <c r="H371" i="126" s="1"/>
  <c r="G370" i="126"/>
  <c r="H370" i="126" s="1"/>
  <c r="G369" i="126"/>
  <c r="H369" i="126" s="1"/>
  <c r="G368" i="126"/>
  <c r="H368" i="126" s="1"/>
  <c r="G367" i="126"/>
  <c r="H367" i="126" s="1"/>
  <c r="G366" i="126"/>
  <c r="H366" i="126" s="1"/>
  <c r="G365" i="126"/>
  <c r="H365" i="126" s="1"/>
  <c r="G364" i="126"/>
  <c r="H364" i="126" s="1"/>
  <c r="G363" i="126"/>
  <c r="H363" i="126" s="1"/>
  <c r="G362" i="126"/>
  <c r="H362" i="126" s="1"/>
  <c r="G361" i="126"/>
  <c r="H361" i="126" s="1"/>
  <c r="G360" i="126"/>
  <c r="H360" i="126" s="1"/>
  <c r="G359" i="126"/>
  <c r="H359" i="126" s="1"/>
  <c r="G358" i="126"/>
  <c r="H358" i="126" s="1"/>
  <c r="G357" i="126"/>
  <c r="H357" i="126" s="1"/>
  <c r="G356" i="126"/>
  <c r="H356" i="126" s="1"/>
  <c r="G355" i="126"/>
  <c r="H355" i="126" s="1"/>
  <c r="G354" i="126"/>
  <c r="H354" i="126" s="1"/>
  <c r="G353" i="126"/>
  <c r="H353" i="126" s="1"/>
  <c r="G352" i="126"/>
  <c r="H352" i="126" s="1"/>
  <c r="G351" i="126"/>
  <c r="H351" i="126" s="1"/>
  <c r="G350" i="126"/>
  <c r="H350" i="126" s="1"/>
  <c r="G349" i="126"/>
  <c r="H349" i="126" s="1"/>
  <c r="G348" i="126"/>
  <c r="H348" i="126" s="1"/>
  <c r="G347" i="126"/>
  <c r="H347" i="126" s="1"/>
  <c r="G346" i="126"/>
  <c r="H346" i="126" s="1"/>
  <c r="G345" i="126"/>
  <c r="H345" i="126" s="1"/>
  <c r="G344" i="126"/>
  <c r="H344" i="126" s="1"/>
  <c r="G343" i="126"/>
  <c r="H343" i="126" s="1"/>
  <c r="G342" i="126"/>
  <c r="H342" i="126" s="1"/>
  <c r="G341" i="126"/>
  <c r="H341" i="126" s="1"/>
  <c r="G340" i="126"/>
  <c r="H340" i="126" s="1"/>
  <c r="G339" i="126"/>
  <c r="H339" i="126" s="1"/>
  <c r="G338" i="126"/>
  <c r="H338" i="126" s="1"/>
  <c r="G337" i="126"/>
  <c r="H337" i="126" s="1"/>
  <c r="G336" i="126"/>
  <c r="H336" i="126" s="1"/>
  <c r="G335" i="126"/>
  <c r="H335" i="126" s="1"/>
  <c r="G334" i="126"/>
  <c r="H334" i="126" s="1"/>
  <c r="G333" i="126"/>
  <c r="H333" i="126" s="1"/>
  <c r="G332" i="126"/>
  <c r="H332" i="126" s="1"/>
  <c r="G331" i="126"/>
  <c r="H331" i="126" s="1"/>
  <c r="G330" i="126"/>
  <c r="H330" i="126" s="1"/>
  <c r="G329" i="126"/>
  <c r="H329" i="126" s="1"/>
  <c r="G328" i="126"/>
  <c r="H328" i="126" s="1"/>
  <c r="G327" i="126"/>
  <c r="H327" i="126" s="1"/>
  <c r="G326" i="126"/>
  <c r="H326" i="126" s="1"/>
  <c r="G325" i="126"/>
  <c r="H325" i="126" s="1"/>
  <c r="G324" i="126"/>
  <c r="H324" i="126" s="1"/>
  <c r="G323" i="126"/>
  <c r="H323" i="126" s="1"/>
  <c r="G322" i="126"/>
  <c r="H322" i="126" s="1"/>
  <c r="G321" i="126"/>
  <c r="H321" i="126" s="1"/>
  <c r="G320" i="126"/>
  <c r="H320" i="126" s="1"/>
  <c r="G319" i="126"/>
  <c r="H319" i="126" s="1"/>
  <c r="G318" i="126"/>
  <c r="H318" i="126" s="1"/>
  <c r="G317" i="126"/>
  <c r="H317" i="126" s="1"/>
  <c r="G316" i="126"/>
  <c r="H316" i="126" s="1"/>
  <c r="H315" i="126"/>
  <c r="G314" i="126"/>
  <c r="H314" i="126" s="1"/>
  <c r="G313" i="126"/>
  <c r="H313" i="126" s="1"/>
  <c r="G312" i="126"/>
  <c r="H312" i="126" s="1"/>
  <c r="G311" i="126"/>
  <c r="H311" i="126" s="1"/>
  <c r="G310" i="126"/>
  <c r="H310" i="126" s="1"/>
  <c r="G309" i="126"/>
  <c r="H309" i="126" s="1"/>
  <c r="G308" i="126"/>
  <c r="H308" i="126" s="1"/>
  <c r="G307" i="126"/>
  <c r="H307" i="126" s="1"/>
  <c r="G306" i="126"/>
  <c r="H306" i="126" s="1"/>
  <c r="G305" i="126"/>
  <c r="H305" i="126" s="1"/>
  <c r="G304" i="126"/>
  <c r="H304" i="126" s="1"/>
  <c r="G303" i="126"/>
  <c r="H303" i="126" s="1"/>
  <c r="G302" i="126"/>
  <c r="H302" i="126" s="1"/>
  <c r="G301" i="126"/>
  <c r="H301" i="126" s="1"/>
  <c r="G300" i="126"/>
  <c r="H300" i="126" s="1"/>
  <c r="G299" i="126"/>
  <c r="H299" i="126" s="1"/>
  <c r="G298" i="126"/>
  <c r="H298" i="126" s="1"/>
  <c r="G297" i="126"/>
  <c r="H297" i="126" s="1"/>
  <c r="G296" i="126"/>
  <c r="H296" i="126" s="1"/>
  <c r="G295" i="126"/>
  <c r="H295" i="126" s="1"/>
  <c r="G294" i="126"/>
  <c r="H294" i="126" s="1"/>
  <c r="G293" i="126"/>
  <c r="H293" i="126" s="1"/>
  <c r="G292" i="126"/>
  <c r="H292" i="126" s="1"/>
  <c r="G291" i="126"/>
  <c r="H291" i="126" s="1"/>
  <c r="G290" i="126"/>
  <c r="H290" i="126" s="1"/>
  <c r="G289" i="126"/>
  <c r="H289" i="126" s="1"/>
  <c r="G288" i="126"/>
  <c r="H288" i="126" s="1"/>
  <c r="G287" i="126"/>
  <c r="H287" i="126" s="1"/>
  <c r="G286" i="126"/>
  <c r="H286" i="126" s="1"/>
  <c r="G285" i="126"/>
  <c r="H285" i="126" s="1"/>
  <c r="G284" i="126"/>
  <c r="H284" i="126" s="1"/>
  <c r="G283" i="126"/>
  <c r="H283" i="126" s="1"/>
  <c r="G282" i="126"/>
  <c r="H282" i="126" s="1"/>
  <c r="G281" i="126"/>
  <c r="H281" i="126" s="1"/>
  <c r="G280" i="126"/>
  <c r="H280" i="126" s="1"/>
  <c r="G279" i="126"/>
  <c r="H279" i="126" s="1"/>
  <c r="G278" i="126"/>
  <c r="H278" i="126" s="1"/>
  <c r="G277" i="126"/>
  <c r="H277" i="126" s="1"/>
  <c r="G276" i="126"/>
  <c r="H276" i="126" s="1"/>
  <c r="G275" i="126"/>
  <c r="H275" i="126" s="1"/>
  <c r="G274" i="126"/>
  <c r="H274" i="126" s="1"/>
  <c r="G273" i="126"/>
  <c r="H273" i="126" s="1"/>
  <c r="G272" i="126"/>
  <c r="H272" i="126" s="1"/>
  <c r="G271" i="126"/>
  <c r="H271" i="126" s="1"/>
  <c r="G270" i="126"/>
  <c r="H270" i="126" s="1"/>
  <c r="G269" i="126"/>
  <c r="H269" i="126" s="1"/>
  <c r="G268" i="126"/>
  <c r="H268" i="126" s="1"/>
  <c r="G267" i="126"/>
  <c r="H267" i="126" s="1"/>
  <c r="G266" i="126"/>
  <c r="H266" i="126" s="1"/>
  <c r="G265" i="126"/>
  <c r="H265" i="126" s="1"/>
  <c r="G264" i="126"/>
  <c r="H264" i="126" s="1"/>
  <c r="G263" i="126"/>
  <c r="H263" i="126" s="1"/>
  <c r="G262" i="126"/>
  <c r="H262" i="126" s="1"/>
  <c r="G261" i="126"/>
  <c r="H261" i="126" s="1"/>
  <c r="G260" i="126"/>
  <c r="H260" i="126" s="1"/>
  <c r="G259" i="126"/>
  <c r="H259" i="126" s="1"/>
  <c r="G258" i="126"/>
  <c r="H258" i="126" s="1"/>
  <c r="G257" i="126"/>
  <c r="H257" i="126" s="1"/>
  <c r="G256" i="126"/>
  <c r="H256" i="126" s="1"/>
  <c r="G255" i="126"/>
  <c r="H255" i="126" s="1"/>
  <c r="G254" i="126"/>
  <c r="H254" i="126" s="1"/>
  <c r="G253" i="126"/>
  <c r="H253" i="126" s="1"/>
  <c r="G252" i="126"/>
  <c r="H252" i="126" s="1"/>
  <c r="G251" i="126"/>
  <c r="H251" i="126" s="1"/>
  <c r="G250" i="126"/>
  <c r="H250" i="126" s="1"/>
  <c r="G249" i="126"/>
  <c r="H249" i="126" s="1"/>
  <c r="G248" i="126"/>
  <c r="H248" i="126" s="1"/>
  <c r="G247" i="126"/>
  <c r="H247" i="126" s="1"/>
  <c r="G246" i="126"/>
  <c r="H246" i="126" s="1"/>
  <c r="G245" i="126"/>
  <c r="H245" i="126" s="1"/>
  <c r="G244" i="126"/>
  <c r="H244" i="126" s="1"/>
  <c r="G243" i="126"/>
  <c r="H243" i="126" s="1"/>
  <c r="G242" i="126"/>
  <c r="H242" i="126" s="1"/>
  <c r="G241" i="126"/>
  <c r="H241" i="126" s="1"/>
  <c r="G240" i="126"/>
  <c r="H240" i="126" s="1"/>
  <c r="G239" i="126"/>
  <c r="H239" i="126" s="1"/>
  <c r="G238" i="126"/>
  <c r="H238" i="126" s="1"/>
  <c r="G237" i="126"/>
  <c r="H237" i="126" s="1"/>
  <c r="G236" i="126"/>
  <c r="H236" i="126" s="1"/>
  <c r="G235" i="126"/>
  <c r="H235" i="126" s="1"/>
  <c r="G234" i="126"/>
  <c r="H234" i="126" s="1"/>
  <c r="G233" i="126"/>
  <c r="H233" i="126" s="1"/>
  <c r="G232" i="126"/>
  <c r="H232" i="126" s="1"/>
  <c r="G231" i="126"/>
  <c r="H231" i="126" s="1"/>
  <c r="G230" i="126"/>
  <c r="H230" i="126" s="1"/>
  <c r="G229" i="126"/>
  <c r="H229" i="126" s="1"/>
  <c r="G228" i="126"/>
  <c r="H228" i="126" s="1"/>
  <c r="G227" i="126"/>
  <c r="H227" i="126" s="1"/>
  <c r="G226" i="126"/>
  <c r="H226" i="126" s="1"/>
  <c r="G225" i="126"/>
  <c r="H225" i="126" s="1"/>
  <c r="G224" i="126"/>
  <c r="H224" i="126" s="1"/>
  <c r="G223" i="126"/>
  <c r="H223" i="126" s="1"/>
  <c r="G222" i="126"/>
  <c r="H222" i="126" s="1"/>
  <c r="G221" i="126"/>
  <c r="H221" i="126" s="1"/>
  <c r="G220" i="126"/>
  <c r="H220" i="126" s="1"/>
  <c r="G219" i="126"/>
  <c r="H219" i="126" s="1"/>
  <c r="G218" i="126"/>
  <c r="H218" i="126" s="1"/>
  <c r="G217" i="126"/>
  <c r="H217" i="126" s="1"/>
  <c r="G216" i="126"/>
  <c r="H216" i="126" s="1"/>
  <c r="G215" i="126"/>
  <c r="H215" i="126" s="1"/>
  <c r="G214" i="126"/>
  <c r="H214" i="126" s="1"/>
  <c r="G213" i="126"/>
  <c r="H213" i="126" s="1"/>
  <c r="G212" i="126"/>
  <c r="H212" i="126" s="1"/>
  <c r="G211" i="126"/>
  <c r="H211" i="126" s="1"/>
  <c r="G210" i="126"/>
  <c r="H210" i="126" s="1"/>
  <c r="G209" i="126"/>
  <c r="H209" i="126" s="1"/>
  <c r="G208" i="126"/>
  <c r="H208" i="126" s="1"/>
  <c r="G207" i="126"/>
  <c r="H207" i="126" s="1"/>
  <c r="G206" i="126"/>
  <c r="H206" i="126" s="1"/>
  <c r="G205" i="126"/>
  <c r="H205" i="126" s="1"/>
  <c r="G204" i="126"/>
  <c r="H204" i="126" s="1"/>
  <c r="G203" i="126"/>
  <c r="H203" i="126" s="1"/>
  <c r="G202" i="126"/>
  <c r="H202" i="126" s="1"/>
  <c r="G201" i="126"/>
  <c r="H201" i="126" s="1"/>
  <c r="G200" i="126"/>
  <c r="H200" i="126" s="1"/>
  <c r="G199" i="126"/>
  <c r="H199" i="126" s="1"/>
  <c r="G198" i="126"/>
  <c r="H198" i="126" s="1"/>
  <c r="G197" i="126"/>
  <c r="H197" i="126" s="1"/>
  <c r="G196" i="126"/>
  <c r="H196" i="126" s="1"/>
  <c r="G195" i="126"/>
  <c r="H195" i="126" s="1"/>
  <c r="G194" i="126"/>
  <c r="H194" i="126" s="1"/>
  <c r="G193" i="126"/>
  <c r="H193" i="126" s="1"/>
  <c r="G192" i="126"/>
  <c r="H192" i="126" s="1"/>
  <c r="G191" i="126"/>
  <c r="H191" i="126" s="1"/>
  <c r="G190" i="126"/>
  <c r="H190" i="126" s="1"/>
  <c r="G189" i="126"/>
  <c r="H189" i="126" s="1"/>
  <c r="G188" i="126"/>
  <c r="H188" i="126" s="1"/>
  <c r="G187" i="126"/>
  <c r="H187" i="126" s="1"/>
  <c r="G186" i="126"/>
  <c r="H186" i="126" s="1"/>
  <c r="G185" i="126"/>
  <c r="H185" i="126" s="1"/>
  <c r="G184" i="126"/>
  <c r="H184" i="126" s="1"/>
  <c r="G183" i="126"/>
  <c r="H183" i="126" s="1"/>
  <c r="G182" i="126"/>
  <c r="H182" i="126" s="1"/>
  <c r="G181" i="126"/>
  <c r="H181" i="126" s="1"/>
  <c r="G180" i="126"/>
  <c r="H180" i="126" s="1"/>
  <c r="G179" i="126"/>
  <c r="H179" i="126" s="1"/>
  <c r="G178" i="126"/>
  <c r="H178" i="126" s="1"/>
  <c r="G177" i="126"/>
  <c r="H177" i="126" s="1"/>
  <c r="G176" i="126"/>
  <c r="H176" i="126" s="1"/>
  <c r="G175" i="126"/>
  <c r="H175" i="126" s="1"/>
  <c r="G174" i="126"/>
  <c r="H174" i="126" s="1"/>
  <c r="G173" i="126"/>
  <c r="H173" i="126" s="1"/>
  <c r="G172" i="126"/>
  <c r="H172" i="126" s="1"/>
  <c r="G171" i="126"/>
  <c r="H171" i="126" s="1"/>
  <c r="G170" i="126"/>
  <c r="H170" i="126" s="1"/>
  <c r="G169" i="126"/>
  <c r="H169" i="126" s="1"/>
  <c r="G168" i="126"/>
  <c r="H168" i="126" s="1"/>
  <c r="G167" i="126"/>
  <c r="H167" i="126" s="1"/>
  <c r="G166" i="126"/>
  <c r="H166" i="126" s="1"/>
  <c r="G165" i="126"/>
  <c r="H165" i="126" s="1"/>
  <c r="G164" i="126"/>
  <c r="H164" i="126" s="1"/>
  <c r="G163" i="126"/>
  <c r="H163" i="126" s="1"/>
  <c r="G162" i="126"/>
  <c r="H162" i="126" s="1"/>
  <c r="G161" i="126"/>
  <c r="H161" i="126" s="1"/>
  <c r="G160" i="126"/>
  <c r="H160" i="126" s="1"/>
  <c r="G159" i="126"/>
  <c r="H159" i="126" s="1"/>
  <c r="G158" i="126"/>
  <c r="H158" i="126" s="1"/>
  <c r="G157" i="126"/>
  <c r="H157" i="126" s="1"/>
  <c r="G156" i="126"/>
  <c r="H156" i="126" s="1"/>
  <c r="G155" i="126"/>
  <c r="H155" i="126" s="1"/>
  <c r="G154" i="126"/>
  <c r="H154" i="126" s="1"/>
  <c r="G153" i="126"/>
  <c r="H153" i="126" s="1"/>
  <c r="G152" i="126"/>
  <c r="H152" i="126" s="1"/>
  <c r="G151" i="126"/>
  <c r="H151" i="126" s="1"/>
  <c r="G150" i="126"/>
  <c r="H150" i="126" s="1"/>
  <c r="G149" i="126"/>
  <c r="H149" i="126" s="1"/>
  <c r="G148" i="126"/>
  <c r="H148" i="126" s="1"/>
  <c r="G147" i="126"/>
  <c r="H147" i="126" s="1"/>
  <c r="G146" i="126"/>
  <c r="H146" i="126" s="1"/>
  <c r="G145" i="126"/>
  <c r="H145" i="126" s="1"/>
  <c r="G144" i="126"/>
  <c r="H144" i="126" s="1"/>
  <c r="G143" i="126"/>
  <c r="H143" i="126" s="1"/>
  <c r="G142" i="126"/>
  <c r="H142" i="126" s="1"/>
  <c r="G141" i="126"/>
  <c r="H141" i="126" s="1"/>
  <c r="G140" i="126"/>
  <c r="H140" i="126" s="1"/>
  <c r="G139" i="126"/>
  <c r="H139" i="126" s="1"/>
  <c r="G138" i="126"/>
  <c r="H138" i="126" s="1"/>
  <c r="G137" i="126"/>
  <c r="H137" i="126" s="1"/>
  <c r="G136" i="126"/>
  <c r="H136" i="126" s="1"/>
  <c r="G135" i="126"/>
  <c r="H135" i="126" s="1"/>
  <c r="G134" i="126"/>
  <c r="H134" i="126" s="1"/>
  <c r="G133" i="126"/>
  <c r="H133" i="126" s="1"/>
  <c r="G132" i="126"/>
  <c r="H132" i="126" s="1"/>
  <c r="G131" i="126"/>
  <c r="H131" i="126" s="1"/>
  <c r="G130" i="126"/>
  <c r="H130" i="126" s="1"/>
  <c r="G129" i="126"/>
  <c r="H129" i="126" s="1"/>
  <c r="G128" i="126"/>
  <c r="H128" i="126" s="1"/>
  <c r="G127" i="126"/>
  <c r="H127" i="126" s="1"/>
  <c r="G126" i="126"/>
  <c r="H126" i="126" s="1"/>
  <c r="G125" i="126"/>
  <c r="H125" i="126" s="1"/>
  <c r="G124" i="126"/>
  <c r="H124" i="126" s="1"/>
  <c r="G123" i="126"/>
  <c r="H123" i="126" s="1"/>
  <c r="G122" i="126"/>
  <c r="H122" i="126" s="1"/>
  <c r="G121" i="126"/>
  <c r="H121" i="126" s="1"/>
  <c r="G120" i="126"/>
  <c r="H120" i="126" s="1"/>
  <c r="G119" i="126"/>
  <c r="H119" i="126" s="1"/>
  <c r="G118" i="126"/>
  <c r="H118" i="126" s="1"/>
  <c r="G117" i="126"/>
  <c r="H117" i="126" s="1"/>
  <c r="G116" i="126"/>
  <c r="H116" i="126" s="1"/>
  <c r="G115" i="126"/>
  <c r="H115" i="126" s="1"/>
  <c r="G114" i="126"/>
  <c r="H114" i="126" s="1"/>
  <c r="G113" i="126"/>
  <c r="H113" i="126" s="1"/>
  <c r="G112" i="126"/>
  <c r="H112" i="126" s="1"/>
  <c r="G111" i="126"/>
  <c r="H111" i="126" s="1"/>
  <c r="G110" i="126"/>
  <c r="H110" i="126" s="1"/>
  <c r="G109" i="126"/>
  <c r="H109" i="126" s="1"/>
  <c r="G108" i="126"/>
  <c r="H108" i="126" s="1"/>
  <c r="G107" i="126"/>
  <c r="H107" i="126" s="1"/>
  <c r="G106" i="126"/>
  <c r="H106" i="126" s="1"/>
  <c r="G105" i="126"/>
  <c r="H105" i="126" s="1"/>
  <c r="G104" i="126"/>
  <c r="H104" i="126" s="1"/>
  <c r="G103" i="126"/>
  <c r="H103" i="126" s="1"/>
  <c r="G102" i="126"/>
  <c r="H102" i="126" s="1"/>
  <c r="G101" i="126"/>
  <c r="H101" i="126" s="1"/>
  <c r="G100" i="126"/>
  <c r="H100" i="126" s="1"/>
  <c r="G99" i="126"/>
  <c r="H99" i="126" s="1"/>
  <c r="G98" i="126"/>
  <c r="H98" i="126" s="1"/>
  <c r="G97" i="126"/>
  <c r="H97" i="126" s="1"/>
  <c r="G96" i="126"/>
  <c r="H96" i="126" s="1"/>
  <c r="G95" i="126"/>
  <c r="H95" i="126" s="1"/>
  <c r="G94" i="126"/>
  <c r="H94" i="126" s="1"/>
  <c r="G93" i="126"/>
  <c r="H93" i="126" s="1"/>
  <c r="G92" i="126"/>
  <c r="H92" i="126" s="1"/>
  <c r="G91" i="126"/>
  <c r="H91" i="126" s="1"/>
  <c r="G90" i="126"/>
  <c r="H90" i="126" s="1"/>
  <c r="G89" i="126"/>
  <c r="H89" i="126" s="1"/>
  <c r="G88" i="126"/>
  <c r="H88" i="126" s="1"/>
  <c r="G87" i="126"/>
  <c r="H87" i="126" s="1"/>
  <c r="G86" i="126"/>
  <c r="H86" i="126" s="1"/>
  <c r="G85" i="126"/>
  <c r="H85" i="126" s="1"/>
  <c r="G84" i="126"/>
  <c r="H84" i="126" s="1"/>
  <c r="G83" i="126"/>
  <c r="H83" i="126" s="1"/>
  <c r="G82" i="126"/>
  <c r="H82" i="126" s="1"/>
  <c r="G81" i="126"/>
  <c r="H81" i="126" s="1"/>
  <c r="G80" i="126"/>
  <c r="H80" i="126" s="1"/>
  <c r="G79" i="126"/>
  <c r="H79" i="126" s="1"/>
  <c r="G78" i="126"/>
  <c r="H78" i="126" s="1"/>
  <c r="G77" i="126"/>
  <c r="H77" i="126" s="1"/>
  <c r="G76" i="126"/>
  <c r="H76" i="126" s="1"/>
  <c r="G75" i="126"/>
  <c r="H75" i="126" s="1"/>
  <c r="G74" i="126"/>
  <c r="H74" i="126" s="1"/>
  <c r="G73" i="126"/>
  <c r="H73" i="126" s="1"/>
  <c r="G72" i="126"/>
  <c r="H72" i="126" s="1"/>
  <c r="G71" i="126"/>
  <c r="H71" i="126" s="1"/>
  <c r="G70" i="126"/>
  <c r="H70" i="126" s="1"/>
  <c r="G69" i="126"/>
  <c r="H69" i="126" s="1"/>
  <c r="G68" i="126"/>
  <c r="H68" i="126" s="1"/>
  <c r="G67" i="126"/>
  <c r="H67" i="126" s="1"/>
  <c r="G66" i="126"/>
  <c r="H66" i="126" s="1"/>
  <c r="G65" i="126"/>
  <c r="H65" i="126" s="1"/>
  <c r="G64" i="126"/>
  <c r="H64" i="126" s="1"/>
  <c r="G63" i="126"/>
  <c r="H63" i="126" s="1"/>
  <c r="G62" i="126"/>
  <c r="H62" i="126" s="1"/>
  <c r="H61" i="126"/>
  <c r="G60" i="126"/>
  <c r="H60" i="126" s="1"/>
  <c r="G59" i="126"/>
  <c r="H59" i="126" s="1"/>
  <c r="G58" i="126"/>
  <c r="H58" i="126" s="1"/>
  <c r="G57" i="126"/>
  <c r="H57" i="126" s="1"/>
  <c r="G56" i="126"/>
  <c r="H56" i="126" s="1"/>
  <c r="G55" i="126"/>
  <c r="H55" i="126" s="1"/>
  <c r="G54" i="126"/>
  <c r="H54" i="126" s="1"/>
  <c r="G53" i="126"/>
  <c r="H53" i="126" s="1"/>
  <c r="G52" i="126"/>
  <c r="H52" i="126" s="1"/>
  <c r="G51" i="126"/>
  <c r="H51" i="126" s="1"/>
  <c r="G50" i="126"/>
  <c r="H50" i="126" s="1"/>
  <c r="G49" i="126"/>
  <c r="H49" i="126" s="1"/>
  <c r="G48" i="126"/>
  <c r="H48" i="126" s="1"/>
  <c r="G47" i="126"/>
  <c r="H47" i="126" s="1"/>
  <c r="G46" i="126"/>
  <c r="H46" i="126" s="1"/>
  <c r="G45" i="126"/>
  <c r="H45" i="126" s="1"/>
  <c r="G44" i="126"/>
  <c r="H44" i="126" s="1"/>
  <c r="G43" i="126"/>
  <c r="H43" i="126" s="1"/>
  <c r="G42" i="126"/>
  <c r="H42" i="126" s="1"/>
  <c r="G41" i="126"/>
  <c r="H41" i="126" s="1"/>
  <c r="G40" i="126"/>
  <c r="H40" i="126" s="1"/>
  <c r="G39" i="126"/>
  <c r="H39" i="126" s="1"/>
  <c r="G38" i="126"/>
  <c r="H38" i="126" s="1"/>
  <c r="G37" i="126"/>
  <c r="H37" i="126" s="1"/>
  <c r="G36" i="126"/>
  <c r="H36" i="126" s="1"/>
  <c r="G35" i="126"/>
  <c r="H35" i="126" s="1"/>
  <c r="G34" i="126"/>
  <c r="H34" i="126" s="1"/>
  <c r="G33" i="126"/>
  <c r="H33" i="126" s="1"/>
  <c r="G32" i="126"/>
  <c r="H32" i="126" s="1"/>
  <c r="G31" i="126"/>
  <c r="H31" i="126" s="1"/>
  <c r="G30" i="126"/>
  <c r="H30" i="126" s="1"/>
  <c r="G29" i="126"/>
  <c r="H29" i="126" s="1"/>
  <c r="G28" i="126"/>
  <c r="H28" i="126" s="1"/>
  <c r="G27" i="126"/>
  <c r="H27" i="126" s="1"/>
  <c r="G26" i="126"/>
  <c r="H26" i="126" s="1"/>
  <c r="G25" i="126"/>
  <c r="H25" i="126" s="1"/>
  <c r="G24" i="126"/>
  <c r="H24" i="126" s="1"/>
  <c r="G23" i="126"/>
  <c r="H23" i="126" s="1"/>
  <c r="G22" i="126"/>
  <c r="H22" i="126" s="1"/>
  <c r="G21" i="126"/>
  <c r="H21" i="126" s="1"/>
  <c r="G20" i="126"/>
  <c r="H20" i="126" s="1"/>
  <c r="G19" i="126"/>
  <c r="H19" i="126" s="1"/>
  <c r="G18" i="126"/>
  <c r="H18" i="126" s="1"/>
  <c r="G17" i="126"/>
  <c r="H17" i="126" s="1"/>
  <c r="G16" i="126"/>
  <c r="H16" i="126" s="1"/>
  <c r="G15" i="126"/>
  <c r="H15" i="126" s="1"/>
  <c r="G14" i="126"/>
  <c r="H14" i="126" s="1"/>
  <c r="G13" i="126"/>
  <c r="H13" i="126" s="1"/>
  <c r="G12" i="126"/>
  <c r="H12" i="126" s="1"/>
  <c r="G11" i="126"/>
  <c r="H11" i="126" s="1"/>
  <c r="G10" i="126"/>
  <c r="H10" i="126" s="1"/>
  <c r="G9" i="126"/>
  <c r="H9" i="126" s="1"/>
  <c r="G8" i="126"/>
  <c r="H8" i="126" s="1"/>
  <c r="G7" i="126"/>
  <c r="H7" i="126" s="1"/>
  <c r="G6" i="126"/>
  <c r="H6" i="126" s="1"/>
  <c r="G5" i="126"/>
  <c r="H5" i="126" s="1"/>
  <c r="F56" i="125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8" i="133" l="1"/>
  <c r="G403" i="132"/>
  <c r="H5" i="132"/>
  <c r="H403" i="132" s="1"/>
  <c r="H37" i="131"/>
  <c r="H50" i="131" s="1"/>
  <c r="G50" i="131"/>
  <c r="H5" i="131"/>
  <c r="G403" i="130"/>
  <c r="H403" i="130"/>
  <c r="G50" i="129"/>
  <c r="H5" i="129"/>
  <c r="H50" i="129" s="1"/>
  <c r="G402" i="128"/>
  <c r="H5" i="128"/>
  <c r="H402" i="128" s="1"/>
  <c r="G52" i="127"/>
  <c r="H5" i="127"/>
  <c r="H52" i="127" s="1"/>
  <c r="G402" i="126"/>
  <c r="H402" i="126"/>
  <c r="G56" i="125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52631971-09A9-4A07-A886-528349A087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66B622F-A46F-4645-91A3-7E380DB621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FFE0580-265D-4136-A647-A13174EBAAA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00ACCFD-E4BE-43F5-A7DA-7F6C434320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FD31F18D-FCE8-4708-9B21-D07C7CCB31C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0CCEABE-2FBA-4DD7-8B78-BDE002CE568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A4F1260-7AAB-4DB5-BBC7-2179B530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2A2B8241-7968-4EF8-A4D6-E1F912AB2E7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6EF4418-F2DB-4A85-92BC-4FAAABA89D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DB54F8A-4CC2-47F2-A595-B6462563A6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31C8D0B-BEE7-4025-8D26-7CA7838ACFA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1CEBFF18-F9BA-491D-8EDE-F676CA712DD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D4E8C99-AD4D-4725-839C-2042F506495B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6EFE721-528F-44F3-A679-933BFF90EA6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ACC0559-BA67-4D7F-8D4E-4604FC358E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8AAB0FF8-A9BD-4ADD-96A2-34E8053CCA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97A7711-8C18-4855-94CF-D4CC6B9A6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DFDA12A5-DCE1-44D9-B30F-5545CB3B3E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898D567-9276-42E9-8854-70E8E9BDBB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4697C95-C64C-4A15-8C9F-AC85E5D563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Farmer</author>
    <author>Jack Broach</author>
  </authors>
  <commentList>
    <comment ref="E35" authorId="0" shapeId="0" xr:uid="{E0207F39-0D31-4835-87F3-CE91D2C2B14E}">
      <text>
        <r>
          <rPr>
            <b/>
            <sz val="9"/>
            <color indexed="81"/>
            <rFont val="Tahoma"/>
            <family val="2"/>
          </rPr>
          <t>Scott Farmer:</t>
        </r>
        <r>
          <rPr>
            <sz val="9"/>
            <color indexed="81"/>
            <rFont val="Tahoma"/>
            <family val="2"/>
          </rPr>
          <t xml:space="preserve">
ix9
</t>
        </r>
      </text>
    </comment>
    <comment ref="A50" authorId="1" shapeId="0" xr:uid="{297187E5-2C52-4076-A592-0DC1D998B8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74FD8B21-8462-47A2-BF05-7DBACED6E7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3F99AF2-6DC9-4392-A976-336CA5B1F7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85757D4-FABC-418B-B3C4-2DBF5F76EA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04BCF10-C1F5-4AC0-B2EC-EEABCA122D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E5814A1-E66F-4114-A958-8E741EF3CB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AB3C83-36B5-4C00-93F8-C27EC5C126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0C028DF-2685-48FD-AA76-64A8C60CF44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0439A23-EEF3-4039-9469-851986D089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5AC71E3-8F61-4586-9433-C0FDB0A4357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44EB3C-7660-4C73-9F0B-F7D8EBB504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AB128D5-5AEF-4871-BAD0-F45E21E150A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89BC37E-2FE9-4C06-9012-602AE81E22B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CCFA30E-057A-4307-82C7-BA97A2B042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B535EAF-1EB0-4A22-9822-629FB2975F8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B4FC0B1-822E-40A7-9020-3A8F4E85120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1A1978EC-EB99-4517-8498-BA51DF94CB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F1C24E6-89DC-416C-8C74-81A1CA78956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F323F3E-0E2C-41E7-B878-9A1C2AAACBA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3818530-50CC-4D04-A198-EA9213FFFAD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1D82F1F-2B4F-4B7D-BB7C-35B976395B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21D6F8B-5C62-4BC8-A7F7-97AF94B9DF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080282E-1C1F-47C9-BC9F-AA779BF31DD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986206E2-9159-4458-8AE1-0AFF063F2F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00C74380-3D20-4CC5-A635-2623162B9F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DB456C4-2157-4DEF-B782-7DB82835D4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B36F9BE-AE17-4988-8CD2-4CA39FD5503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CA25C26-649B-46C4-BEF8-CA53EA61C70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90032A3-0984-4F9B-AFFA-E35D11BCD4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882750D-108C-44A9-8FBE-1605D856C115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9CB6142C-1A5E-400A-B4BD-AFE075A411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9AD39080-773A-4849-91F2-B8D50220DB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6C1170B-D248-4946-9382-84501D2CE61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2C751212-B583-4313-98A7-5C51C09F466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1FAE6B54-3425-4387-92B0-00D115A3319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BD839427-D572-4374-AA5D-4C4CB7B65A3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F043589F-110F-4FB1-92A1-2036A1ACEA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A325E0C5-F29A-4DB1-8712-E68205EF78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44482C35-3539-4A55-BB21-BCAEB3BE34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D95E4BD0-51A4-4115-BC79-98CDC76361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F1720796-62E1-41F7-AEA7-BCB029BDC1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8B7D5976-CAB8-4CFE-A4B5-5FC6A49C54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BF7E3CAB-6F41-403F-93BB-7F5133FF1B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288E9833-48B1-4E2B-BCB9-DCE08F3486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D5E37B85-F3C7-4672-B011-0DB2462C964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CB2E0EC5-7BE1-449B-A958-798EBAFD6F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DEE2F677-C1B3-4931-AB64-E4EFC11972F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ACCF7E4-27AB-4FA8-8EAF-35193C1E34A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1DB87069-B3B0-4265-B29E-4EA4723E865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DC388052-B28E-40FD-B0C3-764006E833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EA8B624-7E7A-4A41-8AD1-4D80C61B531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EE2B7063-EF64-4F7A-8048-5ED510A0B8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5E5B783-500A-4AA9-A2BB-AEEC0B1CBB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D9F030A-9BB8-48CC-8FA0-31A3A1CB4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65C05FC-EC90-4F5A-B40C-09B10728EF8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5375241-C979-4FC5-9BFF-3B54F6B811C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D44F7AE-3BE5-4AB7-896E-6931E12A922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A41B3CA-DB85-402C-B1C3-B2A0596406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89452C0-35CC-40F4-9A02-4E5BB45EE1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33082774-3007-4669-AB8E-BDDDD967BDC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2B41F43-7D39-4D76-9190-5A169750133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7B70BE9-4B35-4451-AC26-0E14E833DA4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F5C7F727-F25B-481C-95A7-27BD56175E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91175DA8-47E5-4FA6-BABF-34F56DC3F0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5C3ABE85-9C01-46B4-B76D-2EB7480011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F0CAC110-4727-4EE0-82F7-B0033A44C49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7250EF3B-AEAF-446B-AB51-646E3C4694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84B1B087-4E16-4170-A976-316C2995B2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90D370E0-665A-40A9-B6A5-24709BDFD61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5CF185CD-70DC-468F-A04B-FF3E2558A20D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0C8C0FE6-355A-46A9-823E-62863F02846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B5276C8-F10F-4120-A6B5-36ECD754206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B7D8B5EC-D05E-45CA-85A3-415752AF02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7DAC65FD-A418-47D2-8348-BC903FEE156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B036645D-D936-44BA-ACF9-D24D6691D4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B79E999F-0A71-4675-9E15-391E35150BB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978A80C0-829A-475B-833B-F940FC5AC92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18566D4D-E917-4F59-87DB-47182A6EF3B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85524D85-62A4-45E9-A270-3DB58B3F38B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C77BB498-2109-4381-878D-3AA201AAEE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A58CD843-FE49-4CE6-978C-E1DE9E9184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CCAE95D-432E-4F00-9572-C751B59A217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30EE267A-629E-4D63-9357-F7566C2F6C3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3A43A05C-D382-4087-8EC5-028C79C00A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5571E02E-90F3-4F72-B27E-794D3CB79B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6" authorId="0" shapeId="0" xr:uid="{675A04C2-6318-4F99-8DF6-423587E21F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82D474A7-EE07-4F4F-A59B-39216C7329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832C3615-1D45-4C84-8C67-30ACDB507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8473BABB-9799-4E3E-AF53-86D0C2D5BB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FA8F704F-9E72-48BF-B57B-EE31012C710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D0FF684C-0F45-4DA8-848E-4883E39F0F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FD078300-CE11-4D05-8857-2880184319C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34C4F59A-DA33-44E3-817E-F186DA48A0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1ECEAA6-1FBB-4A80-A25B-EDF7D8A695A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1107D342-F9D8-4B77-BDD6-285AA76E1E8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C27E48B-552F-4963-A413-1FC15B5D47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D853D7A0-5454-43F4-B3A8-22208CE1CBB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71749AE5-DAFC-4C16-A83B-38E6304C3BD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C36F0B3-6177-4DEB-8F8C-595997D179A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2006711F-C9A2-412B-A0E1-016F2CAC3E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AD1D0148-4399-4F31-94A8-55FAC01CAE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7DEB9094-381D-4911-99C9-C824408639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6D29866E-B130-446E-863F-118E83107E8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F5770239-735E-4D7F-807D-0D63614D332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98607E73-9C74-42EC-85EB-C3083F603AA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7D73E5AD-8FCB-42F9-8310-549DFD81C8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AABD7280-D016-4B30-AAB4-F2519528AE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6C31C7B6-6375-49F5-9EDA-06CFF491BD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43425C57-0A9C-4721-A7FD-5B1EC74D2D2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30FB603-158E-4BDD-AC5C-DDB01119C7D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BF18D38-C541-4B34-AF6A-346F1BC602B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D2BC7B4A-1ED4-4189-8FB5-1E5C2568B29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F0D28D3C-C6B3-41FA-B842-3771B732898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EE8048C5-0B88-4521-A41F-41AF3A34540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18E17816-785C-414D-BA16-24AB44E5699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1AB8A72-04B6-42BD-8088-41F8DCB63FF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0E8EE49D-7AC2-4617-B876-F21923B626C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D05D1B22-927E-40C7-8C0C-7B9B3A60CEB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F25E3DD6-2165-4AC8-A4B1-B2CC32F07D0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11629154-B1D1-46DB-ABA4-ACBDCA81875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4661585B-6829-48AB-9EE7-5E785187F5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387A9A9-C1B1-4920-8ACF-AF7A05E0F3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914E609C-6BD8-42C2-A63F-D788BC41D2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FA38F42-6DFE-4819-8FC8-A5CC49DCDF8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6DDDCA3A-0F94-4AFB-873E-004F61905C1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DC2B2E3-F3DD-4EA9-A1AA-56EC8ED16E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jbroach</author>
    <author>Jack Broach</author>
  </authors>
  <commentList>
    <comment ref="A38" authorId="0" shapeId="0" xr:uid="{A3628F30-AB6D-4A3B-9FD1-8140F4BA709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53" authorId="1" shapeId="0" xr:uid="{BCD7222E-BA9C-4657-B5C3-23E1992458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18EFAC4B-0AB3-4F1C-B777-963BE2D2537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B023EE2F-D816-48D4-A54B-C8AF7E9464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DE00DB44-D523-42EC-93B1-D52BDA654E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8139134C-8FAC-4BF3-9B52-66447A86A3A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6E0539AD-9003-4007-A4F9-305BBC49EA5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71A18B6-BBFD-4996-9F96-F8A3B082C6C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6F181A76-9CB2-43F0-B93B-56BB7EE6B8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E937783D-6A32-4C39-9A75-8738A95F900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A2FF5990-E462-46E6-A5C1-C4DE4BCFEE7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E047C83-C3F3-4A8B-955A-5A3246D10B7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5DF46C01-F368-42F7-AD1D-481AC0E8296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906A41DB-095E-4574-9AFB-6D7F63B7BFB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8D38A0CE-F19D-4AB6-BDE8-5803C724CF8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CD09B8EE-365C-4F1F-BABA-D988EC26BBC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1E83CFD-3883-47B1-889B-9C36D62D0C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DBC14D8D-0273-47C7-8654-14620C788F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21963530-9265-4BBF-B80C-8EA38C2CE2E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995CD91C-8FA9-44FE-90DF-9D8CBE9D3EA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80F244D9-67A3-4411-AD4E-48009D486D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E2936D6B-AA12-4AFF-BC7F-EA0A95ADD92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4" authorId="0" shapeId="0" xr:uid="{986A936D-D459-40EC-8263-9E064C6FC0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1AC48F5-E52F-4045-A091-A552BC7D7F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8BFB23B-65BA-464F-94B3-98A58E16E44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08CC210-0C5D-4E16-833A-2958F2AB35B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57B89FB5-9A5D-4389-A8E2-FDC964B2F40B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F5032C2-0F8C-486F-AF50-335DF25BCD0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F793B0D-23A7-424D-B1AB-6654AD9A338D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B9957C-BFBB-404B-AE07-CD5D2EFB7D9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7A87E6BA-914B-41C0-9DB4-3B657998FE2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A6C86ED8-F30E-47D3-A93C-111EC7A88BF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D3EF4FB-FC7D-432C-AB6F-416CF09E29A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C309DB9B-F787-48C7-8126-8228F9797BA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3C368E4-EF36-4943-A066-3644A3A571C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E0DB517-A916-4C6D-B4B7-3A38FAF17B5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5986EDB0-AAE1-41A9-ACAF-53A6D47683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CE1F303D-6F98-4F9A-A471-AEB6D23F22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16A9D69-BE9F-42BD-9E89-1D7689258B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635356E-C45B-4565-97A0-057BFD9A9E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004E25F-5F05-4EFE-BB7A-82E9C1DD3EC7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D315CD62-3062-443B-9692-AF57546FA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C70E5CE-3B9F-4C71-8753-67850CA359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6155C8D4-C588-4854-8EA8-E03060CF1D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8620043-F3A5-42CC-93EC-35BC9B3EDB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5833E82-1294-46B3-8C95-5BA5D3BC69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1F02DC6-0A74-4064-8D72-5EFEB7B2A8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9C457FA4-9391-4B66-9FEC-6B300464650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6E44F0-D852-4592-BC1E-5F582001908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C2D5F83-1191-47A1-9E63-FB8BE265AD1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BA68BAC-E358-4D99-9458-C97D325B20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F35F8BFF-B675-4F35-93AE-470CE75FF97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06021B9-7B2F-4A82-BDB3-C479F290BD9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CB1C702-8C4F-4488-84B7-DD96A4C4A2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6668691E-B685-487D-8B0A-EE9941A87B3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AA09FB4-D0B9-4F3D-90DF-C2D0153506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4529219-6B23-47E2-ADFD-5DE9CBDC4BA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5D444BE0-3450-4AEE-B7AB-004B143B24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3A3EDBF-A162-45B8-BA15-7A60EAB4D3D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A3AD99A-6DED-4349-94BD-FD7F975151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6FE53B4C-0E5F-4774-9142-00E8113E6A3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0A551207-F4FF-4CD6-BA06-551C96219627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C50CD84-0932-4902-A783-D2FC5B8764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CC4E8066-3729-4305-A150-1957DDB09CE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51B3C3E6-74A4-4F43-BD81-6CE010A75A3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51" authorId="0" shapeId="0" xr:uid="{C4D82F92-6406-48F7-839D-8E8C2870F8B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A6D262EE-2242-4D72-AC74-31430CB9F8D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7BEC579-F9B2-45CD-8F09-AC9FD9D4B2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FE6562B-8659-4627-A490-BB59B5109B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B813BADF-080E-403F-B8AF-22FB6770C32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894A4C7-1036-4B41-802F-BB8D0F16CD5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E92E5B76-BF36-440C-8B64-B3CC7D7BD28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CC800BC-64B3-4FA0-BA56-31103E3EA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0565DD9-1526-4708-BB04-3592B2A9E0D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872B460-0B41-4BF6-9B81-011F20F3A0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BB67C2F-C319-4FC6-B6FD-02B8CFB658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7303F05-6E38-4A46-A304-A2CAD199E3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7495AEAC-770D-42F7-8910-65D9F99DDE2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F3B74205-5DB8-4744-B3EF-3E0A066BB3C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D661003-FDEB-49E7-A40B-9E0E681BF96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88E1A075-48BF-4BBD-8C68-D3E21F1A06B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934E17BD-A0DB-4C54-80D5-B0D892772C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F936B58-269A-4FBB-ABE3-C11BCCB34C4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782E52C6-23FE-4F25-970A-7E893033F2D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B1630ED-FEB4-40D1-A602-3FAD2E525B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C0A30E6-7F39-4AA1-AD9A-0BCCDC9804D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1" authorId="0" shapeId="0" xr:uid="{BAC6DC89-346C-487D-9092-60C8B0AA62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7291B41-FDB8-4572-8074-F4505DE78D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E2F60B4-BB0D-428C-92D2-7FB891CD35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5492ACFF-DD93-48CC-B640-FB28EA49CD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0E9A8F6-C737-4D6F-9C4B-4A0753009B7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1CCA3EC-0056-433C-B1F6-C82CC9DA545B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277A661-E44D-4FC4-B479-6C710F45AD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27EE5F-AAC8-4526-A77A-31F5ACD8309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38143F1-8DD2-4B36-988A-D20EE5534D7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4CC319B-6A64-41D4-B272-D78A5998F8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39DC8415-3D5D-4393-BE10-43AE0187AAA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E4EFD67-0E6B-4780-9388-C8F4202B0EF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9BBD7C6-2DFD-4EEB-B5AD-3CA74138F44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9" authorId="2" shapeId="0" xr:uid="{EB627FFE-7B24-4517-A744-BEE63334711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3" authorId="2" shapeId="0" xr:uid="{A6486C93-BDB6-4BB8-A7C6-F01CE004FAE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0" authorId="0" shapeId="0" xr:uid="{F475AEF5-4721-4C89-BE5F-67BADA6EF5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1" authorId="0" shapeId="0" xr:uid="{56818C5E-558A-4A02-AC46-AF706E09D84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5845C4FB-4755-49C4-8AFD-20E41F6CF0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358F0AEA-1F62-4AC9-B037-002EC3C01B4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2CB12710-07AB-4882-B67D-059980DE90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A0096786-DD9B-49F2-A63B-C91CD5A734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B7C07749-45C5-47E4-A896-E03324DCA84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81725165-2E93-430F-9DC7-AB0D5DF94FF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2AE827C-1282-4987-8AFE-8078D13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E9C90402-8B8F-43BE-9AAE-4AE8DF1ACD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7F1D8263-D1E6-4A0B-BCD7-45AA63F5946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2C65B71-B87C-4182-ACCB-7A095461D3E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2671CEFB-0442-4760-9AD0-ECCA4813C48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EE401448-50C7-4021-B942-5587048A149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A9627EA1-3D87-4E23-8341-2DA04703337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6D43E401-A8F9-4A70-8571-9F962034FE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45EC1CF-1FA6-4822-A97A-2ECA4EA873E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FA0CDCD-A3F7-4D69-BA33-837A7686B0E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CE081EA-D63B-4129-84E1-4411507E21C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462CC64D-3AF7-4BBE-A56B-A0F1A43D70D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17B522FF-A0A6-4FAF-8BA2-FEE4222E099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9432EFA-6B08-49D4-A5EC-6BC5773A4E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45D8400-A945-49D4-8561-0642B6D13B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AD50BB5A-360F-4BB7-98FA-00534C0E60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9267418-A198-486E-8945-7D2424D4BB4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D50C798-DF73-4350-9126-B9028F637A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235D7ED9-A115-45DC-9E0D-72E3B28C40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4F6B6495-8CF7-4936-B4DC-4547FC2AC9E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A2993EF-A739-41D9-BEE6-DEB3C96F8E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FBBB484-2F2D-4C75-B0F5-B8930A0F09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E879C1D-0406-4DFF-9D25-9ED0CDB4821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4D7072-BB0B-4BEB-84F9-A2C6A9EB02B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897173F3-9DD4-4433-BD6C-24411E95460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E37BC84-AA49-40C2-ABD0-F71CA566232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D7A11DD-C51A-4435-8AD0-E434824E55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EC51EEC2-FFFA-4FED-9CB2-B8AC6575F05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676CC6CF-9FCA-46FF-93C5-492773C8884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34A8F928-14FB-4233-ADCB-A106C69C224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56F1CBCA-C3D2-4659-AE20-5FD22FCDF49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8B8FB2E-F899-49B8-AEBA-CF6279880C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160BD257-6B1E-4419-B0AD-F59B293636E7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81D491F3-1FF2-4BDA-9526-DD3F908D78D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6392AAB-C254-4E33-BCD6-19A155B9A4F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AA152501-0329-4B80-B135-E38C21E520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1D1E1AA6-8662-44FB-A65B-B8A32853DDA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EDC347F-8166-4C6C-BDE4-2596C31258A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C08B5261-577E-459E-855D-8F17656BD98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3932F59-AA0A-4992-A51A-15ADBB648A1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5E6C344-D9AE-4EA0-95EA-F7FEF3170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0A9A79E-CCBB-4AE8-BE8E-283BABF098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C8DB453-98B4-4A0B-B3EC-C91BB19F3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94D9BC4-AF38-49B8-85D2-64F595FD75D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BF54865-62E8-4370-88CE-0D020AD5B3C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24971532-6816-4579-B776-1F10DCFE295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5F12160-6700-4305-A20F-9754212C2C4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7629F7C8-F583-409D-A2AA-0C9B503059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3DE75B02-1B4B-4427-9B0F-C213FC1837A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9C8C05B-4CB7-4A9C-BA42-1899B025AD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877C1E8A-58B8-4122-AB86-A937ABDFAD4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B9BA6B1-8AA1-4EF1-8B2B-BCEF45F099E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7EEE0F79-2829-4D02-8DB5-E4FA7C28E66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4927EC5-7768-49AF-9D09-AF149B08372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28C1317-FDEC-4D4A-A276-DAA7D5F0827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94AA3E4-168A-4135-8CEB-D78730A2811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F72BDA5-EED3-4B67-AC98-8CA484F464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2E9F7B4-B21D-4A77-B9E7-A090C56E572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07BC79E8-1AA6-4D49-B675-9A2CB99D0B17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F8A920A-488C-4F9C-9EA6-F0245B3986A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0FB9898-A9F3-4F8C-BC2B-6A5F742583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72EA0EB4-4931-4539-A168-B160E39CAE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0" authorId="0" shapeId="0" xr:uid="{0FC9B403-CF96-44DC-BF90-1634A52112D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CD5C9E83-2D8E-4043-89D5-39CE49A30B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DE97A69-33B8-4A0B-A3E9-CCAF623233B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F11A9F6-318C-4B4E-9528-899D54BEF0D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B6E28CA0-3C3D-4BD5-AD5D-9D22323FD47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BC59C686-F19A-41BE-A82C-939D24D09A6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9CD23B14-6965-49BA-B91B-45ADD614635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CEE0673D-D71B-4301-8BE1-F86CAD8B59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D134F6D-6957-4C6E-948C-AD846C5D8F5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24990446-AF47-4532-B50F-83D23F7D707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A0B27DB-F36F-4A75-B7AA-D61591C570B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FA353F4-6DE1-4323-B02F-2BA61B28451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0FDA790-304F-4E11-8D7D-70724C7BA66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D1601D0-BEFF-45D8-B673-867524CA31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597989E4-91B4-44A5-BCC4-94D39BFD3D5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0789B4A-014E-4270-9844-108117A5B0D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56FA4B6C-0949-4877-8F6B-B6295FBD2A4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77994FA4-AACB-422B-9F29-6DDB49E3907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0427C71-2E90-45E6-8EA7-4A48E0D45EB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A176A6E-126B-4861-B7DB-7DD3DB01B4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F07F647-D4AC-4EA8-A7D9-CBE19DA863D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8AFF29DF-B458-4030-A290-9A81D3F7C1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<sst xmlns="http://schemas.openxmlformats.org/spreadsheetml/2006/main" count="37194" uniqueCount="795">
  <si>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</si>
  <si>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</si>
  <si>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</si>
  <si>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</si>
  <si>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</si>
  <si>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</si>
  <si>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</si>
  <si>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</si>
  <si>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</si>
  <si>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</si>
  <si>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</si>
  <si>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</si>
  <si>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</si>
  <si>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</si>
  <si>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</si>
  <si>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</si>
  <si>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</si>
  <si>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</si>
  <si>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</si>
  <si>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</si>
  <si>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</si>
  <si>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</si>
  <si>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</si>
  <si>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</si>
  <si>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</si>
  <si>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</si>
  <si>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</si>
  <si>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</si>
  <si>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</si>
  <si>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</si>
  <si>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</si>
  <si>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</si>
  <si>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</si>
  <si>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</si>
  <si>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</si>
  <si>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</si>
  <si>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</si>
  <si>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</si>
  <si>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</si>
  <si>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</si>
  <si>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</si>
  <si>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</si>
  <si>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</si>
  <si>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</si>
  <si>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</si>
  <si>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</si>
  <si>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</si>
  <si>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</si>
  <si>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</si>
  <si>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</si>
  <si>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</si>
  <si>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</si>
  <si>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</si>
  <si>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</si>
  <si>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</si>
  <si>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</si>
  <si>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</si>
  <si>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</si>
  <si>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</si>
  <si>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</si>
  <si>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</si>
  <si>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</si>
  <si>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</si>
  <si>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</si>
  <si>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</si>
  <si>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</si>
  <si>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</si>
  <si>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</si>
  <si>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</si>
  <si>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</si>
  <si>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</si>
  <si>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</si>
  <si>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</si>
  <si>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</si>
  <si>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</si>
  <si>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</si>
  <si>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</si>
  <si>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</si>
  <si>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</si>
  <si>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</si>
  <si>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</si>
  <si>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</si>
  <si>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</si>
  <si>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</si>
  <si>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</si>
  <si>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</si>
  <si>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</si>
  <si>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</si>
  <si>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</si>
  <si>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</si>
  <si>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</si>
  <si>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</si>
  <si>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</si>
  <si>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</si>
  <si>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</si>
  <si>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</si>
  <si>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</si>
  <si>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</si>
  <si>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</si>
  <si>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</si>
  <si>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</si>
  <si>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</si>
  <si>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</si>
  <si>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</si>
  <si>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</si>
  <si>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</si>
  <si>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</si>
  <si>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</si>
  <si>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</si>
  <si>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</si>
  <si>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</si>
  <si>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</si>
  <si>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</si>
  <si>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</si>
  <si>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</si>
  <si>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</si>
  <si>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</si>
  <si>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</si>
  <si>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</si>
  <si>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</si>
  <si>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</si>
  <si>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</si>
  <si>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</si>
  <si>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</si>
  <si>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</si>
  <si>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</si>
  <si>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</si>
  <si>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</si>
  <si>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</si>
  <si>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</si>
  <si>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</si>
  <si>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</si>
  <si>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</si>
  <si>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</si>
  <si>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</si>
  <si>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</si>
  <si>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</si>
  <si>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</si>
  <si>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</si>
  <si>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</si>
  <si>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</si>
  <si>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</si>
  <si>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</si>
  <si>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</si>
  <si>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</si>
  <si>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</si>
  <si>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</si>
  <si>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</si>
  <si>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</si>
  <si>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</si>
  <si>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</si>
  <si>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</si>
  <si>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</si>
  <si>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</si>
  <si>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</si>
  <si>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</si>
  <si>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</si>
  <si>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</si>
  <si>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</si>
  <si>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</si>
  <si>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</si>
  <si>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</si>
  <si>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</si>
  <si>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</si>
  <si>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</si>
  <si>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</si>
  <si>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</si>
  <si>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</si>
  <si>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</si>
  <si>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</si>
  <si>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</si>
  <si>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</si>
  <si>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</si>
  <si>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</si>
  <si>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</si>
  <si>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</si>
  <si>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</si>
  <si>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</si>
  <si>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</si>
  <si>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</si>
  <si>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</si>
  <si>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</si>
  <si>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</si>
  <si>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</si>
  <si>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</si>
  <si>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</si>
  <si>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</si>
  <si>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</si>
  <si>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</si>
  <si>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</si>
  <si>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</si>
  <si>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</si>
  <si>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</si>
  <si>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</si>
  <si>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</si>
  <si>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</si>
  <si>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</si>
  <si>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</si>
  <si>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</si>
  <si>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</si>
  <si>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</si>
  <si>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</si>
  <si>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</si>
  <si>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</si>
  <si>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</si>
  <si>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</si>
  <si>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</si>
  <si>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</si>
  <si>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</si>
  <si>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</si>
  <si>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</si>
  <si>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</si>
  <si>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</si>
  <si>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</si>
  <si>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</si>
  <si>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</si>
  <si>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</si>
  <si>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</si>
  <si>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</si>
  <si>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</si>
  <si>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</si>
  <si>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</si>
  <si>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</si>
  <si>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</si>
  <si>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</si>
  <si>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</si>
  <si>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</si>
  <si>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</si>
  <si>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</si>
  <si>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</si>
  <si>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</si>
  <si>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</si>
  <si>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</si>
  <si>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</si>
  <si>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</si>
  <si>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</si>
  <si>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</si>
  <si>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</si>
  <si>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</si>
  <si>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</si>
  <si>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</si>
  <si>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</si>
  <si>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</si>
  <si>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</si>
  <si>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</si>
  <si>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</si>
  <si>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</si>
  <si>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</si>
  <si>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</si>
  <si>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</si>
  <si>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</si>
  <si>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</si>
  <si>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</si>
  <si>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</si>
  <si>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</si>
  <si>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</si>
  <si>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</si>
  <si>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</si>
  <si>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</si>
  <si>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</si>
  <si>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</si>
  <si>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</si>
  <si>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</si>
  <si>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</si>
  <si>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</si>
  <si>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</si>
  <si>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</si>
  <si>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</si>
  <si>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</si>
  <si>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</si>
  <si>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</si>
  <si>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</si>
  <si>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</si>
  <si>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</si>
  <si>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</si>
  <si>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</si>
  <si>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</si>
  <si>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</si>
  <si>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</si>
  <si>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</si>
  <si>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</si>
  <si>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</si>
  <si>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</si>
  <si>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</si>
  <si>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</si>
  <si>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</si>
  <si>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</si>
  <si>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</si>
  <si>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</si>
  <si>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</si>
  <si>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</si>
  <si>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</si>
  <si>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</si>
  <si>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</si>
  <si>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</si>
  <si>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</si>
  <si>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</si>
  <si>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</si>
  <si>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</si>
  <si>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</si>
  <si>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</si>
  <si>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</si>
  <si>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</si>
  <si>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</si>
  <si>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</si>
  <si>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</si>
  <si>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</si>
  <si>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</si>
  <si>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</si>
  <si>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</si>
  <si>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</si>
  <si>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</si>
  <si>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</si>
  <si>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</si>
  <si>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</si>
  <si>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</si>
  <si>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</si>
  <si>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</si>
  <si>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</si>
  <si>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</si>
  <si>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</si>
  <si>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</si>
  <si>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</si>
  <si>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</si>
  <si>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</si>
  <si>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</si>
  <si>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</si>
  <si>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</si>
  <si>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</si>
  <si>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</si>
  <si>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</si>
  <si>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</si>
  <si>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</si>
  <si>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</si>
  <si>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</si>
  <si>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</si>
  <si>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</si>
  <si>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</si>
  <si>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</si>
  <si>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</si>
  <si>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</si>
  <si>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</si>
  <si>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</si>
  <si>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</si>
  <si>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</si>
  <si>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</si>
  <si>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</si>
  <si>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</si>
  <si>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</si>
  <si>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</si>
  <si>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</si>
  <si>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</si>
  <si>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</si>
  <si>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</si>
  <si>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</si>
  <si>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</si>
  <si>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</si>
  <si>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</si>
  <si>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</si>
  <si>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</si>
  <si>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</si>
  <si>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</si>
  <si>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</si>
  <si>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</si>
  <si>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</si>
  <si>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</si>
  <si>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</si>
  <si>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</si>
  <si>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</si>
  <si>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</si>
  <si>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</si>
  <si>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</si>
  <si>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</si>
  <si>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</si>
  <si>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</si>
  <si>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</si>
  <si>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</si>
  <si>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</si>
  <si>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</si>
  <si>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</si>
  <si>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</si>
  <si>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</si>
  <si>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</si>
  <si>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</si>
  <si>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</si>
  <si>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</si>
  <si>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</si>
  <si>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</si>
  <si>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</si>
  <si>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</si>
  <si>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</si>
  <si>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</si>
  <si>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</si>
  <si>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</si>
  <si>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</si>
  <si>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</si>
  <si>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</si>
  <si>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</si>
  <si>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</si>
  <si>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</si>
  <si>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</si>
  <si>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</si>
  <si>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</si>
  <si>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</si>
  <si>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</si>
  <si>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</si>
  <si>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</si>
  <si>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</si>
  <si>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</si>
  <si>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</si>
  <si>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</si>
  <si>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</si>
  <si>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</si>
  <si>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</si>
  <si>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</si>
  <si>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</si>
  <si>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</si>
  <si>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</si>
  <si>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</si>
  <si>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</si>
  <si>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</si>
  <si>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</si>
  <si>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</si>
  <si>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</si>
  <si>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</si>
  <si>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</si>
  <si>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</si>
  <si>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</si>
  <si>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</si>
  <si>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</si>
  <si>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</si>
  <si>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</si>
  <si>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</si>
  <si>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</si>
  <si>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</si>
  <si>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</si>
  <si>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</si>
  <si>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</si>
  <si>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</si>
  <si>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</si>
  <si>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</si>
  <si>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</si>
  <si>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</si>
  <si>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</si>
  <si>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</si>
  <si>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</si>
  <si>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</si>
  <si>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</si>
  <si>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</si>
  <si>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</si>
  <si>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</si>
  <si>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</si>
  <si>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</si>
  <si>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</si>
  <si>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</si>
  <si>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</si>
  <si>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</si>
  <si>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</si>
  <si>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</si>
  <si>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</si>
  <si>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</si>
  <si>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</si>
  <si>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</si>
  <si>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</si>
  <si>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</si>
  <si>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</si>
  <si>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</si>
  <si>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</si>
  <si>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</si>
  <si>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</si>
  <si>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</si>
  <si>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</si>
  <si>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</si>
  <si>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</si>
  <si>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</si>
  <si>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</si>
  <si>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</si>
  <si>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</si>
  <si>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</si>
  <si>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</si>
  <si>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</si>
  <si>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</si>
  <si>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</si>
  <si>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</si>
  <si>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</si>
  <si>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</si>
  <si>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</si>
  <si>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</si>
  <si>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</si>
  <si>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</si>
  <si>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</si>
  <si>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</si>
  <si>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</si>
  <si>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</si>
  <si>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</si>
  <si>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</si>
  <si>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</si>
  <si>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</si>
  <si>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</si>
  <si>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</si>
  <si>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</si>
  <si>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</si>
  <si>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</si>
  <si>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</si>
  <si>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</si>
  <si>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</si>
  <si>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</si>
  <si>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</si>
  <si>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</si>
  <si>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</si>
  <si>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</si>
  <si>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</si>
  <si>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</si>
  <si>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</si>
  <si>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</si>
  <si>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</si>
  <si>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</si>
  <si>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</si>
  <si>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</si>
  <si>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</si>
  <si>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</si>
  <si>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</si>
  <si>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</si>
  <si>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</si>
  <si>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</si>
  <si>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</si>
  <si>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</si>
  <si>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</si>
  <si>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</si>
  <si>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</si>
  <si>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</si>
  <si>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</si>
  <si>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</si>
  <si>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</si>
  <si>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</si>
  <si>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</si>
  <si>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</si>
  <si>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</si>
  <si>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</si>
  <si>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</si>
  <si>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</si>
  <si>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</si>
  <si>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</si>
  <si>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</si>
  <si>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</si>
  <si>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</si>
  <si>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</si>
  <si>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</si>
  <si>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</si>
  <si>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</si>
  <si>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</si>
  <si>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</si>
  <si>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</si>
  <si>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</si>
  <si>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</si>
  <si>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</si>
  <si>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</si>
  <si>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</si>
  <si>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</si>
  <si>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</si>
  <si>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</si>
  <si>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</si>
  <si>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</si>
  <si>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</si>
  <si>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</si>
  <si>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</si>
  <si>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</si>
  <si>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</si>
  <si>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</si>
  <si>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</si>
  <si>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</si>
  <si>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</si>
  <si>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</si>
  <si>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</si>
  <si>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</si>
  <si>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</si>
  <si>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</si>
  <si>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</si>
  <si>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</si>
  <si>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</si>
  <si>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</si>
  <si>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</si>
  <si>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</si>
  <si>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</si>
  <si>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</si>
  <si>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</si>
  <si>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</si>
  <si>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</si>
  <si>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</si>
  <si>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</si>
  <si>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</si>
  <si>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</si>
  <si>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</si>
  <si>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</si>
  <si>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</si>
  <si>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</si>
  <si>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</si>
  <si>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</si>
  <si>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</si>
  <si>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</si>
  <si>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</si>
  <si>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</si>
  <si>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</si>
  <si>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</si>
  <si>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</si>
  <si>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</si>
  <si>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</si>
  <si>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</si>
  <si>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</si>
  <si>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</si>
  <si>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</si>
  <si>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</si>
  <si>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</si>
  <si>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</si>
  <si>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</si>
  <si>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</si>
  <si>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</si>
  <si>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</si>
  <si>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</si>
  <si>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</si>
  <si>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</si>
  <si>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</si>
  <si>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</si>
  <si>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</si>
  <si>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</si>
  <si>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</si>
  <si>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</si>
  <si>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</si>
  <si>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</si>
  <si>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</si>
  <si>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</si>
  <si>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</si>
  <si>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</si>
  <si>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</si>
  <si>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</si>
  <si>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</si>
  <si>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</si>
  <si>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</si>
  <si>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</si>
  <si>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</si>
  <si>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</si>
  <si>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</si>
  <si>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</si>
  <si>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</si>
  <si>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</si>
  <si>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</si>
  <si>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</si>
  <si>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</si>
  <si>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</si>
  <si>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</si>
  <si>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</si>
  <si>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</si>
  <si>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</si>
  <si>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</si>
  <si>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</si>
  <si>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</si>
  <si>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</si>
  <si>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</si>
  <si>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</si>
  <si>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</si>
  <si>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</si>
  <si>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</si>
  <si>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</si>
  <si>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</si>
  <si>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</si>
  <si>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</si>
  <si>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</si>
  <si>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</si>
  <si>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</si>
  <si>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</si>
  <si>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</si>
  <si>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</si>
  <si>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</si>
  <si>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</si>
  <si>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</si>
  <si>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</si>
  <si>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</si>
  <si>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</si>
  <si>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</si>
  <si>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</si>
  <si>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</si>
  <si>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</si>
  <si>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</si>
  <si>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</si>
  <si>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</si>
  <si>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</si>
  <si>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</si>
  <si>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</si>
  <si>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</si>
  <si>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</si>
  <si>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</si>
  <si>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</si>
  <si>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</si>
  <si>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</si>
  <si>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</si>
  <si>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</si>
  <si>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</si>
  <si>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</si>
  <si>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</si>
  <si>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</si>
  <si>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</si>
  <si>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</si>
  <si>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</si>
  <si>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</si>
  <si>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</si>
  <si>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</si>
  <si>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</si>
  <si>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</si>
  <si>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</si>
  <si>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</si>
  <si>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</si>
  <si>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</si>
  <si>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</si>
  <si>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</si>
  <si>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</si>
  <si>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</si>
  <si>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</si>
  <si>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</si>
  <si>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</si>
  <si>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</si>
  <si>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</si>
  <si>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</si>
  <si>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</si>
  <si>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</si>
  <si>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</si>
  <si>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</si>
  <si>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</si>
  <si>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</si>
  <si>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</si>
  <si>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</si>
  <si>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</si>
  <si>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</si>
  <si>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</si>
  <si>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</si>
  <si>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</si>
  <si>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</si>
  <si>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</si>
  <si>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</si>
  <si>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</si>
  <si>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</si>
  <si>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</si>
  <si>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</si>
  <si>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</si>
  <si>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</si>
  <si>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</si>
  <si>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</si>
  <si>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</si>
  <si>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</si>
  <si>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</si>
  <si>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</si>
  <si>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</si>
  <si>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</si>
  <si>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</si>
  <si>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</si>
  <si>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</si>
  <si>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</si>
  <si>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</si>
  <si>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</si>
  <si>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</si>
  <si>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</si>
  <si>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</si>
  <si>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</si>
  <si>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</si>
  <si>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</si>
  <si>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</si>
  <si>
    <t>CARREER SERVICE EVENTS</t>
  </si>
  <si>
    <t>ATC DISTANT LEARNING</t>
  </si>
  <si>
    <t>G70010</t>
  </si>
  <si>
    <t>OHR</t>
  </si>
  <si>
    <t>4/31/2025</t>
  </si>
  <si>
    <t>SOETR</t>
  </si>
  <si>
    <t>MOABB</t>
  </si>
  <si>
    <t>6/31/2025</t>
  </si>
  <si>
    <t>Pat BaRLOW GRAD SUCCESS</t>
  </si>
  <si>
    <t>STUDY ABROAD</t>
  </si>
  <si>
    <t>SBDC UWF 2025 grant</t>
  </si>
  <si>
    <t>COHGD</t>
  </si>
  <si>
    <t>HOUSING</t>
  </si>
  <si>
    <t>Leadership Development awok</t>
  </si>
  <si>
    <t>FCCP cig</t>
  </si>
  <si>
    <t>civil engeneering</t>
  </si>
  <si>
    <t>dept public health</t>
  </si>
  <si>
    <t>SBDC UWF 2025</t>
  </si>
  <si>
    <t>CIG FCCP</t>
  </si>
  <si>
    <t>SBDC FG 2025</t>
  </si>
  <si>
    <t>marine RESEARCH</t>
  </si>
  <si>
    <t>COMMENCMENT</t>
  </si>
  <si>
    <t>MBIZO</t>
  </si>
  <si>
    <t>SGA SUB ACCOUNT</t>
  </si>
  <si>
    <t>.</t>
  </si>
  <si>
    <t>CIG</t>
  </si>
  <si>
    <t>DESIGN COMM</t>
  </si>
  <si>
    <t>MARINE RESEARCH</t>
  </si>
  <si>
    <t>SOE DEAN</t>
  </si>
  <si>
    <t>PRESIDENT AAA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</si>
</sst>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40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Font="1" applyFill="1" applyBorder="1" applyAlignment="1">
      <alignment horizontal="left" vertical="center" wrapText="1"/>
    </xf>
    <xf numFmtId="49" fontId="4" fillId="0" borderId="5" xfId="2" applyNumberFormat="1" applyFont="1" applyFill="1" applyBorder="1" applyAlignment="1">
      <alignment horizontal="left" vertical="center" wrapText="1"/>
    </xf>
    <xf numFmtId="0" fontId="4" fillId="0" borderId="5" xfId="2" applyFont="1" applyFill="1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Font="1" applyFill="1" applyBorder="1" applyAlignment="1">
      <alignment horizontal="left" vertical="center" wrapText="1"/>
    </xf>
    <xf numFmtId="49" fontId="4" fillId="0" borderId="8" xfId="2" applyNumberFormat="1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164" fontId="0" fillId="0" borderId="8" xfId="0" applyNumberFormat="1" applyFont="1" applyBorder="1" applyAlignment="1">
      <alignment vertical="center"/>
    </xf>
    <xf numFmtId="0" fontId="4" fillId="0" borderId="7" xfId="2" applyNumberFormat="1" applyFont="1" applyFill="1" applyBorder="1" applyAlignment="1">
      <alignment horizontal="left" vertical="center" wrapText="1"/>
    </xf>
    <xf numFmtId="0" fontId="4" fillId="0" borderId="10" xfId="2" applyFont="1" applyFill="1" applyBorder="1" applyAlignment="1">
      <alignment horizontal="left" vertical="center" wrapText="1"/>
    </xf>
    <xf numFmtId="49" fontId="4" fillId="0" borderId="11" xfId="2" applyNumberFormat="1" applyFont="1" applyFill="1" applyBorder="1" applyAlignment="1">
      <alignment horizontal="left" vertical="center" wrapText="1"/>
    </xf>
    <xf numFmtId="0" fontId="4" fillId="0" borderId="11" xfId="2" applyFont="1" applyFill="1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</cellXfs>
  <cellStyles count="3"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2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7.xml"/><Relationship Id="rId1" Type="http://schemas.openxmlformats.org/officeDocument/2006/relationships/vmlDrawing" Target="../drawings/vmlDrawing57.v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27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0.xml"/><Relationship Id="rId1" Type="http://schemas.openxmlformats.org/officeDocument/2006/relationships/vmlDrawing" Target="../drawings/vmlDrawing60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1.xml"/><Relationship Id="rId1" Type="http://schemas.openxmlformats.org/officeDocument/2006/relationships/vmlDrawing" Target="../drawings/vmlDrawing61.v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2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3.xml"/><Relationship Id="rId1" Type="http://schemas.openxmlformats.org/officeDocument/2006/relationships/vmlDrawing" Target="../drawings/vmlDrawing6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3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5.xml"/><Relationship Id="rId1" Type="http://schemas.openxmlformats.org/officeDocument/2006/relationships/vmlDrawing" Target="../drawings/vmlDrawing65.v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7.xml"/><Relationship Id="rId1" Type="http://schemas.openxmlformats.org/officeDocument/2006/relationships/vmlDrawing" Target="../drawings/vmlDrawing67.v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3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9.xml"/><Relationship Id="rId1" Type="http://schemas.openxmlformats.org/officeDocument/2006/relationships/vmlDrawing" Target="../drawings/vmlDrawing69.v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33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34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3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3.xml"/><Relationship Id="rId1" Type="http://schemas.openxmlformats.org/officeDocument/2006/relationships/vmlDrawing" Target="../drawings/vmlDrawing7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3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5.xml"/><Relationship Id="rId1" Type="http://schemas.openxmlformats.org/officeDocument/2006/relationships/vmlDrawing" Target="../drawings/vmlDrawing75.v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3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7.xml"/><Relationship Id="rId1" Type="http://schemas.openxmlformats.org/officeDocument/2006/relationships/vmlDrawing" Target="../drawings/vmlDrawing77.v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3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3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0.xml"/><Relationship Id="rId1" Type="http://schemas.openxmlformats.org/officeDocument/2006/relationships/vmlDrawing" Target="../drawings/vmlDrawing80.v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4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692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5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5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5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5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5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5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5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5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5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5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5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5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5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5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5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5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5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5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5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5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5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5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5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5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5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5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5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/>
      <c r="F84" s="25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5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5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5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5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5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5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5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5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5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5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5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5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5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5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5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5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5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5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5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5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5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5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5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5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5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5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5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5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5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5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5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5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5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5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5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5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5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5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5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5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5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5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5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5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5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5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5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5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5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5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5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5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5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5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5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5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5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5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5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5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5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5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5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5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5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5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5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5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5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5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5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5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5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5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5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5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5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5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5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5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5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5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5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5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5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5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5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5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5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5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5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5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5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5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5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5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5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5">
      <c r="A391" s="26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5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5">
      <c r="A393" s="26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5">
      <c r="A394" s="26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5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5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5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5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3">
      <c r="A399" s="27">
        <v>833001</v>
      </c>
      <c r="B399" s="28" t="s">
        <v>655</v>
      </c>
      <c r="C399" s="29" t="s">
        <v>656</v>
      </c>
      <c r="D399" s="30"/>
      <c r="E399" s="30"/>
      <c r="F399" s="30"/>
      <c r="G399" s="31"/>
      <c r="H399" s="32">
        <f t="shared" si="20"/>
        <v>0</v>
      </c>
      <c r="I399" s="33">
        <f t="shared" si="22"/>
        <v>0</v>
      </c>
    </row>
    <row r="400" spans="1:9" ht="15" customHeight="1" x14ac:dyDescent="0.25">
      <c r="D400" s="34">
        <f t="shared" ref="D400:G400" si="23">SUM(D5:D399)</f>
        <v>0</v>
      </c>
      <c r="E400" s="34">
        <f t="shared" si="23"/>
        <v>7034.0099999999993</v>
      </c>
      <c r="F400" s="34">
        <f t="shared" si="23"/>
        <v>172.8</v>
      </c>
      <c r="G400" s="35">
        <f t="shared" si="23"/>
        <v>128.15</v>
      </c>
      <c r="H400" s="36">
        <f>SUM(D400:G400)</f>
        <v>7334.9599999999991</v>
      </c>
      <c r="I400" s="37">
        <f t="shared" si="22"/>
        <v>7334.96</v>
      </c>
    </row>
    <row r="401" spans="1:9" ht="15" customHeight="1" x14ac:dyDescent="0.25">
      <c r="A401" s="2" t="s">
        <v>7</v>
      </c>
      <c r="G401" s="4" t="s">
        <v>7</v>
      </c>
      <c r="H401" s="38">
        <f>SUM(H5:H399)</f>
        <v>7334.96</v>
      </c>
      <c r="I401" s="37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44986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5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5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5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5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5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5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5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5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5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5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5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5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5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5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5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5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5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5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5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5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5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5">
      <c r="D59" s="34">
        <f>SUM(D5:D58)</f>
        <v>4108.2979999999989</v>
      </c>
      <c r="E59" s="34">
        <f>SUM(E5:E58)</f>
        <v>0</v>
      </c>
      <c r="F59" s="35">
        <f>SUM(F6:F58)</f>
        <v>0</v>
      </c>
      <c r="G59" s="36">
        <f>SUM(G5:G58)</f>
        <v>4108.2979999999989</v>
      </c>
      <c r="H59" s="37">
        <f>SUM(H5:H58)</f>
        <v>4108.32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44986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5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5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5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5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5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5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5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5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5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5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5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5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5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5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5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5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5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5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5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5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5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5">
      <c r="D59" s="34">
        <f>SUM(D5:D58)</f>
        <v>4108.2979999999989</v>
      </c>
      <c r="E59" s="34">
        <f>SUM(E5:E58)</f>
        <v>25.78</v>
      </c>
      <c r="F59" s="35">
        <f>SUM(F6:F58)</f>
        <v>1744.48</v>
      </c>
      <c r="G59" s="36">
        <f>SUM(G5:G58)</f>
        <v>5878.558</v>
      </c>
      <c r="H59" s="37">
        <f>SUM(H5:H58)</f>
        <v>5878.58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9.5703125" style="4" customWidth="1"/>
    <col min="8" max="8" width="10.42578125" style="4" customWidth="1"/>
    <col min="9" max="9" width="11.2851562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39">
        <v>45017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5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5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5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5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5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>
        <v>11.96</v>
      </c>
      <c r="F84" s="25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5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5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5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5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5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5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5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5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5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5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5">
      <c r="A393" s="26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5">
      <c r="A395" s="26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0"/>
      <c r="G400" s="31"/>
      <c r="H400" s="32">
        <f t="shared" si="17"/>
        <v>0</v>
      </c>
      <c r="I400" s="33">
        <f t="shared" si="19"/>
        <v>0</v>
      </c>
    </row>
    <row r="401" spans="1:9" ht="15" customHeight="1" x14ac:dyDescent="0.25">
      <c r="D401" s="34">
        <f t="shared" ref="D401:F401" si="20">SUM(D5:D400)</f>
        <v>0</v>
      </c>
      <c r="E401" s="34">
        <f>SUM(E5:E400)</f>
        <v>6837.1319999999996</v>
      </c>
      <c r="F401" s="34">
        <f t="shared" si="20"/>
        <v>0</v>
      </c>
      <c r="G401" s="35">
        <f>SUM(G9:G400)</f>
        <v>0</v>
      </c>
      <c r="H401" s="36"/>
      <c r="I401" s="37"/>
    </row>
    <row r="402" spans="1:9" ht="15" customHeight="1" x14ac:dyDescent="0.25">
      <c r="A402" s="2" t="s">
        <v>7</v>
      </c>
      <c r="G402" s="4" t="s">
        <v>7</v>
      </c>
      <c r="H402" s="38"/>
      <c r="I402" s="37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45017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5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5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5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5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5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11.96</v>
      </c>
      <c r="E19" s="25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5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5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5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5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5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5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5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5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5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5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5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5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5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5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5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5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5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5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5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5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5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5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5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5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5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5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5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5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5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5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5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5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5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5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5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5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5">
      <c r="A58" s="26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5">
      <c r="A59" s="26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5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5">
      <c r="D61" s="34">
        <f>SUM(D5:D60)</f>
        <v>6837.1319999999996</v>
      </c>
      <c r="E61" s="34">
        <f>SUM(E5:E60)</f>
        <v>7.66</v>
      </c>
      <c r="F61" s="35">
        <f>SUM(F6:F60)</f>
        <v>2157.3999999999996</v>
      </c>
      <c r="G61" s="36">
        <f>SUM(G5:G60)</f>
        <v>9002.1919999999973</v>
      </c>
      <c r="H61" s="37">
        <f t="shared" si="9"/>
        <v>9002.19</v>
      </c>
    </row>
    <row r="62" spans="1:8" ht="15" customHeight="1" x14ac:dyDescent="0.25">
      <c r="A62" s="2" t="s">
        <v>7</v>
      </c>
      <c r="F62" s="4" t="s">
        <v>7</v>
      </c>
      <c r="G62" s="38"/>
      <c r="H6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1.746</v>
      </c>
      <c r="E84" s="25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9"/>
        <v>0</v>
      </c>
      <c r="H400" s="33">
        <f t="shared" si="20"/>
        <v>0</v>
      </c>
    </row>
    <row r="401" spans="1:8" ht="15" customHeight="1" x14ac:dyDescent="0.25">
      <c r="D401" s="34">
        <f>SUM(D5:D400)</f>
        <v>4140.03</v>
      </c>
      <c r="E401" s="34">
        <f t="shared" ref="E401" si="21">SUM(E5:E400)</f>
        <v>28.51</v>
      </c>
      <c r="F401" s="35">
        <f>SUM(F9:F400)</f>
        <v>2056.6799999999998</v>
      </c>
      <c r="G401" s="36"/>
      <c r="H401" s="37"/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5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5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5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5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1.746</v>
      </c>
      <c r="E19" s="25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5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5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5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5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5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5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5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5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5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5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5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5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5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5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5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5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5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5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5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5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5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5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5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5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5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5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5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5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5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5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5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5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5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5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5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5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5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5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5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5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5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5">
      <c r="A64" s="26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5">
      <c r="A65" s="26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5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5">
      <c r="D67" s="34">
        <f>SUM(D5:D66)</f>
        <v>4140.03</v>
      </c>
      <c r="E67" s="34">
        <f>SUM(E5:E66)</f>
        <v>28.51</v>
      </c>
      <c r="F67" s="35">
        <f>SUM(F7:F66)</f>
        <v>2056.6799999999998</v>
      </c>
      <c r="G67" s="36">
        <f>SUM(G5:G66)</f>
        <v>6225.22</v>
      </c>
      <c r="H67" s="37">
        <f>SUM(H5:H66)</f>
        <v>6225.2099999999991</v>
      </c>
    </row>
    <row r="68" spans="1:8" ht="15" customHeight="1" x14ac:dyDescent="0.25">
      <c r="A68" s="2" t="s">
        <v>7</v>
      </c>
      <c r="F68" s="4" t="s">
        <v>7</v>
      </c>
      <c r="G68" s="38"/>
      <c r="H68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5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5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5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5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5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5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5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5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5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5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5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5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5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5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5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5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5">
      <c r="A50" s="26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5">
      <c r="D52" s="34">
        <f>SUM(D5:D51)</f>
        <v>2068.2820000000002</v>
      </c>
      <c r="E52" s="34">
        <f>SUM(E5:E51)</f>
        <v>9.73</v>
      </c>
      <c r="F52" s="35">
        <f>SUM(F6:F51)</f>
        <v>1438.26</v>
      </c>
      <c r="G52" s="36">
        <f>SUM(G5:G51)</f>
        <v>3516.2720000000004</v>
      </c>
      <c r="H52" s="37">
        <f>SUM(H5:H51)</f>
        <v>3516.27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/>
      <c r="E84" s="25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2068.2820000000002</v>
      </c>
      <c r="E401" s="34">
        <f t="shared" ref="E401" si="20">SUM(E5:E400)</f>
        <v>9.73</v>
      </c>
      <c r="F401" s="35">
        <f>SUM(F9:F400)</f>
        <v>1438.26</v>
      </c>
      <c r="G401" s="36"/>
      <c r="H401" s="37"/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0.6</v>
      </c>
      <c r="E84" s="25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4665.8819999999996</v>
      </c>
      <c r="E401" s="34">
        <f t="shared" ref="E401" si="20">SUM(E5:E400)</f>
        <v>20.399999999999999</v>
      </c>
      <c r="F401" s="35">
        <f>SUM(F9:F400)</f>
        <v>13474.22</v>
      </c>
      <c r="G401" s="36">
        <f>SUM(G313:G400)</f>
        <v>18160.501999999997</v>
      </c>
      <c r="H401" s="37">
        <f t="shared" si="19"/>
        <v>18160.5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5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</v>
      </c>
      <c r="E17" s="25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5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5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5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5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5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5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5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5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5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5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5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5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5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5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5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5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5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5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5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5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5">
      <c r="A55" s="26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5">
      <c r="D58" s="34">
        <f>SUM(D5:D57)</f>
        <v>3758.5420000000008</v>
      </c>
      <c r="E58" s="34">
        <f>SUM(E5:E57)</f>
        <v>20.04</v>
      </c>
      <c r="F58" s="35">
        <f>SUM(F6:F57)</f>
        <v>14381.55</v>
      </c>
      <c r="G58" s="36">
        <f>SUM(G5:G57)</f>
        <v>18160.131999999998</v>
      </c>
      <c r="H58" s="37">
        <f>SUM(H5:H57)</f>
        <v>18160.14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695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5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5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5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5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5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5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5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5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5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5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5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5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5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5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5">
      <c r="A20" s="19">
        <v>5760</v>
      </c>
      <c r="B20" s="20" t="s">
        <v>154</v>
      </c>
      <c r="C20" s="21" t="s">
        <v>155</v>
      </c>
      <c r="D20" s="22"/>
      <c r="E20" s="25">
        <v>0.51</v>
      </c>
      <c r="F20" s="25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5">
      <c r="A21" s="19">
        <v>6610</v>
      </c>
      <c r="B21" s="20" t="s">
        <v>154</v>
      </c>
      <c r="C21" s="21" t="s">
        <v>696</v>
      </c>
      <c r="D21" s="22"/>
      <c r="E21" s="25"/>
      <c r="F21" s="25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5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5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5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5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5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5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5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5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5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5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5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5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5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5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5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5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5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5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5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5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5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5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5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5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5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5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5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5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5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5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5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5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5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5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5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5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5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5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5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5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5">
      <c r="A62" s="26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5">
      <c r="A63" s="26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5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5">
      <c r="D65" s="34">
        <f>SUM(D5:D64)</f>
        <v>0</v>
      </c>
      <c r="E65" s="34">
        <f>SUM(E5:E64)</f>
        <v>13379.169999999996</v>
      </c>
      <c r="F65" s="34">
        <f>SUM(F5:F64)</f>
        <v>11.19</v>
      </c>
      <c r="G65" s="35">
        <f>SUM(G5:G64)</f>
        <v>2523.34</v>
      </c>
      <c r="H65" s="36">
        <f>SUM(D65:G65)</f>
        <v>15913.699999999997</v>
      </c>
      <c r="I65" s="37">
        <f t="shared" si="16"/>
        <v>15913.7</v>
      </c>
    </row>
    <row r="66" spans="1:9" ht="15" customHeight="1" x14ac:dyDescent="0.25">
      <c r="A66" s="2" t="s">
        <v>7</v>
      </c>
      <c r="G66" s="4" t="s">
        <v>7</v>
      </c>
      <c r="H66" s="38">
        <f>SUM(H5:H64)</f>
        <v>15913.699999999999</v>
      </c>
      <c r="I66" s="37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45169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5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5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5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5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5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5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5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5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5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5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5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5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5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5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5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5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5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5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5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5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5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5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5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5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5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5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5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5">
      <c r="A54" s="26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5">
      <c r="A55" s="26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5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5">
      <c r="D57" s="34">
        <f>SUM(D5:D56)</f>
        <v>4032.4549999999999</v>
      </c>
      <c r="E57" s="34">
        <f>SUM(E5:E56)</f>
        <v>40.83</v>
      </c>
      <c r="F57" s="35">
        <f>SUM(F6:F56)</f>
        <v>4057.87</v>
      </c>
      <c r="G57" s="36">
        <f>SUM(G5:G56)</f>
        <v>8131.1550000000007</v>
      </c>
      <c r="H57" s="37">
        <f>SUM(H5:H56)</f>
        <v>8131.1500000000015</v>
      </c>
    </row>
    <row r="58" spans="1:8" ht="15" customHeight="1" x14ac:dyDescent="0.25">
      <c r="A58" s="2" t="s">
        <v>7</v>
      </c>
      <c r="F58" s="4" t="s">
        <v>7</v>
      </c>
      <c r="G58" s="38"/>
      <c r="H58" s="37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45169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/>
      <c r="E84" s="25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4032.4560000000001</v>
      </c>
      <c r="E401" s="34">
        <f t="shared" ref="E401" si="20">SUM(E5:E400)</f>
        <v>40.83</v>
      </c>
      <c r="F401" s="35">
        <f>SUM(F9:F400)</f>
        <v>4057.87</v>
      </c>
      <c r="G401" s="36">
        <f>SUM(G313:G400)</f>
        <v>8121.2260000000006</v>
      </c>
      <c r="H401" s="37">
        <f t="shared" si="19"/>
        <v>8121.23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0.63</v>
      </c>
      <c r="E84" s="25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2903.78</v>
      </c>
      <c r="E401" s="34">
        <f t="shared" ref="E401" si="20">SUM(E5:E400)</f>
        <v>12.4</v>
      </c>
      <c r="F401" s="35">
        <f>SUM(F9:F400)</f>
        <v>-280.64</v>
      </c>
      <c r="G401" s="36">
        <f>SUM(G5:G400)</f>
        <v>2635.5400000000004</v>
      </c>
      <c r="H401" s="37">
        <v>2635.54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5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5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5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0.63</v>
      </c>
      <c r="E15" s="25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5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5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5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5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5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5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5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5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5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5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5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5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5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5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5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5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5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5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5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5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5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5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5">
      <c r="A53" s="26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5">
      <c r="A54" s="26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5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5">
      <c r="D56" s="34">
        <f>SUM(D5:D55)</f>
        <v>2903.78</v>
      </c>
      <c r="E56" s="34">
        <f>SUM(E5:E55)</f>
        <v>12.4</v>
      </c>
      <c r="F56" s="35">
        <f>SUM(F7:F55)</f>
        <v>-280.64</v>
      </c>
      <c r="G56" s="36">
        <f>SUM(G5:G55)</f>
        <v>2635.5400000000004</v>
      </c>
      <c r="H56" s="37">
        <v>2635.55</v>
      </c>
    </row>
    <row r="57" spans="1:8" ht="15" customHeight="1" x14ac:dyDescent="0.25">
      <c r="A57" s="2" t="s">
        <v>7</v>
      </c>
      <c r="F57" s="4" t="s">
        <v>7</v>
      </c>
      <c r="G57" s="38"/>
      <c r="H57" s="37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45230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1.89</v>
      </c>
      <c r="E86" s="25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5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2"/>
        <v>0</v>
      </c>
      <c r="H402" s="33">
        <f t="shared" si="23"/>
        <v>0</v>
      </c>
    </row>
    <row r="403" spans="1:8" ht="15" customHeight="1" x14ac:dyDescent="0.25">
      <c r="D403" s="34">
        <f>SUM(D5:D402)</f>
        <v>7741.6420000000026</v>
      </c>
      <c r="E403" s="34">
        <f t="shared" ref="E403" si="24">SUM(E5:E402)</f>
        <v>0</v>
      </c>
      <c r="F403" s="35">
        <f>SUM(F10:F402)</f>
        <v>0</v>
      </c>
      <c r="G403" s="36">
        <f>SUM(G5:G402)</f>
        <v>7741.6420000000026</v>
      </c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45230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5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5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5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5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1.89</v>
      </c>
      <c r="E17" s="25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5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5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5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5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5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5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5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5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5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5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5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5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5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5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5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5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5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5">
      <c r="A53" s="26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5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5">
      <c r="D55" s="34">
        <f>SUM(D5:D54)</f>
        <v>7741.6420000000026</v>
      </c>
      <c r="E55" s="34">
        <f>SUM(E5:E54)</f>
        <v>37.19</v>
      </c>
      <c r="F55" s="35">
        <f>SUM(F7:F54)</f>
        <v>1526.92</v>
      </c>
      <c r="G55" s="36">
        <f>SUM(G5:G54)</f>
        <v>9305.7520000000004</v>
      </c>
      <c r="H55" s="37">
        <f>SUM(H5:H54)</f>
        <v>9305.77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0.63</v>
      </c>
      <c r="E86" s="25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5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0"/>
        <v>0</v>
      </c>
      <c r="H402" s="33">
        <f t="shared" si="21"/>
        <v>0</v>
      </c>
    </row>
    <row r="403" spans="1:8" ht="15" customHeight="1" x14ac:dyDescent="0.25">
      <c r="D403" s="34">
        <f>SUM(D5:D402)</f>
        <v>8909.7039999999979</v>
      </c>
      <c r="E403" s="34">
        <f t="shared" ref="E403" si="22">SUM(E5:E402)</f>
        <v>13.13</v>
      </c>
      <c r="F403" s="35">
        <f>SUM(F10:F402)</f>
        <v>2706.34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5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0.63</v>
      </c>
      <c r="E17" s="25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5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5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5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5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5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5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5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5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5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5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5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5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5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5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5">
      <c r="A51" s="26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5">
      <c r="A52" s="26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5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5">
      <c r="D54" s="34">
        <f>SUM(D5:D53)</f>
        <v>8909.7039999999979</v>
      </c>
      <c r="E54" s="34">
        <f>SUM(E5:E53)</f>
        <v>13.13</v>
      </c>
      <c r="F54" s="35">
        <f>SUM(F6:F53)</f>
        <v>2706.34</v>
      </c>
      <c r="G54" s="36">
        <f>SUM(G5:G53)</f>
        <v>11629.173999999999</v>
      </c>
      <c r="H54" s="37">
        <f t="shared" si="13"/>
        <v>11629.17</v>
      </c>
    </row>
    <row r="55" spans="1:8" ht="15" customHeight="1" x14ac:dyDescent="0.25">
      <c r="A55" s="2" t="s">
        <v>7</v>
      </c>
      <c r="F55" s="4" t="s">
        <v>7</v>
      </c>
      <c r="G55" s="38"/>
      <c r="H55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45291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5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5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5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5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5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5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5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5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5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5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5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5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5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5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5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5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5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5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5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5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5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5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5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5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5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5">
      <c r="A50" s="26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5">
      <c r="D53" s="34">
        <f>SUM(D5:D52)</f>
        <v>7094.9139999999998</v>
      </c>
      <c r="E53" s="34">
        <f>SUM(E5:E52)</f>
        <v>47.4</v>
      </c>
      <c r="F53" s="35">
        <f>SUM(F7:F52)</f>
        <v>7950.88</v>
      </c>
      <c r="G53" s="36">
        <f>SUM(G5:G52)</f>
        <v>15093.194</v>
      </c>
      <c r="H53" s="37">
        <v>15093.18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695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5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5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5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5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5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5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5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5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5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5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5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5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5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5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5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5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5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5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5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5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5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5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5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5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5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5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5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>
        <v>0.51</v>
      </c>
      <c r="F84" s="25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5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5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5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5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5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5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5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5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5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5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5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5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5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5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5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5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5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5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5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5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5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5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5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5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5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5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5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5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5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5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5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5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5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5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5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5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5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5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5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5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5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5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5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5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5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5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5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5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5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5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5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5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5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5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5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5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5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5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5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5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5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5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5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5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5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5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5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5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5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5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5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5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5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5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5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5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5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5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5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5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5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5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5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5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5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5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5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5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5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5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5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5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5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5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5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5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5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5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5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5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5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5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5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5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5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5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5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5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5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5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5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5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5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5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5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5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5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5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5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5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5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5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5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5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5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5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5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5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5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5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5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5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5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5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5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5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5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5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5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5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5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5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5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5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5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5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5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5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5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5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5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5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5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5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5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5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5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5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5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5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5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5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5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5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5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5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5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5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5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5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5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5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5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5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5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5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5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5">
      <c r="A390" s="26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5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5">
      <c r="A392" s="26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5">
      <c r="A393" s="26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5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5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5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5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3">
      <c r="A398" s="27">
        <v>833001</v>
      </c>
      <c r="B398" s="28" t="s">
        <v>655</v>
      </c>
      <c r="C398" s="29" t="s">
        <v>656</v>
      </c>
      <c r="D398" s="30"/>
      <c r="E398" s="30"/>
      <c r="F398" s="30"/>
      <c r="G398" s="31"/>
      <c r="H398" s="32">
        <f t="shared" si="18"/>
        <v>0</v>
      </c>
      <c r="I398" s="33">
        <f t="shared" si="20"/>
        <v>0</v>
      </c>
    </row>
    <row r="399" spans="1:9" ht="15" customHeight="1" x14ac:dyDescent="0.25">
      <c r="D399" s="34">
        <f t="shared" ref="D399:G399" si="21">SUM(D5:D398)</f>
        <v>0</v>
      </c>
      <c r="E399" s="34">
        <f t="shared" si="21"/>
        <v>13362.129999999996</v>
      </c>
      <c r="F399" s="34">
        <f t="shared" si="21"/>
        <v>0</v>
      </c>
      <c r="G399" s="35">
        <f t="shared" si="21"/>
        <v>0</v>
      </c>
      <c r="H399" s="36">
        <f>SUM(D399:G399)</f>
        <v>13362.129999999996</v>
      </c>
      <c r="I399" s="37">
        <f t="shared" si="20"/>
        <v>13362.13</v>
      </c>
    </row>
    <row r="400" spans="1:9" ht="15" customHeight="1" x14ac:dyDescent="0.25">
      <c r="A400" s="2" t="s">
        <v>7</v>
      </c>
      <c r="G400" s="4" t="s">
        <v>7</v>
      </c>
      <c r="H400" s="38">
        <f>SUM(H5:H398)</f>
        <v>13362.129999999996</v>
      </c>
      <c r="I400" s="37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1.26</v>
      </c>
      <c r="E86" s="25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0"/>
        <v>0</v>
      </c>
      <c r="H402" s="33">
        <f t="shared" si="21"/>
        <v>0</v>
      </c>
    </row>
    <row r="403" spans="1:8" ht="15" customHeight="1" x14ac:dyDescent="0.25">
      <c r="D403" s="34">
        <f>SUM(D5:D402)</f>
        <v>6236.4560000000047</v>
      </c>
      <c r="E403" s="34">
        <f t="shared" ref="E403" si="22">SUM(E5:E402)</f>
        <v>0</v>
      </c>
      <c r="F403" s="35">
        <f>SUM(F10:F402)</f>
        <v>0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5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5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5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5">
      <c r="A16" s="19">
        <v>5760</v>
      </c>
      <c r="B16" s="20" t="s">
        <v>154</v>
      </c>
      <c r="C16" s="21" t="s">
        <v>155</v>
      </c>
      <c r="D16" s="25">
        <v>1.26</v>
      </c>
      <c r="E16" s="25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5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5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5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5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5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5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5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5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5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5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5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5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5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5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5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5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5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5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5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5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5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5">
      <c r="A50" s="26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5">
      <c r="D53" s="34">
        <f>SUM(D5:D52)</f>
        <v>6236.4540000000043</v>
      </c>
      <c r="E53" s="34">
        <f>SUM(E5:E52)</f>
        <v>38.479999999999997</v>
      </c>
      <c r="F53" s="35">
        <f>SUM(F6:F52)</f>
        <v>691.14</v>
      </c>
      <c r="G53" s="36">
        <f>SUM(G5:G52)</f>
        <v>6966.0740000000042</v>
      </c>
      <c r="H53" s="37">
        <f>SUM(H5:H52)</f>
        <v>6966.1000000000022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0.64</v>
      </c>
      <c r="E86" s="25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8"/>
        <v>0</v>
      </c>
      <c r="H402" s="33">
        <f t="shared" si="19"/>
        <v>0</v>
      </c>
    </row>
    <row r="403" spans="1:8" ht="15" customHeight="1" x14ac:dyDescent="0.25">
      <c r="D403" s="34">
        <f>SUM(D5:D402)</f>
        <v>4105.3499999999985</v>
      </c>
      <c r="E403" s="34">
        <f t="shared" ref="E403" si="20">SUM(E5:E402)</f>
        <v>35.700000000000003</v>
      </c>
      <c r="F403" s="35">
        <f>SUM(F10:F402)</f>
        <v>1529.98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5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0.64</v>
      </c>
      <c r="E15" s="25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5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5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5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5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5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5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5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5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5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5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5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5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5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5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5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5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5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5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5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5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5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5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5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5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5">
      <c r="A42" s="26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5">
      <c r="A43" s="26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5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5">
      <c r="D45" s="34">
        <f>SUM(D5:D44)</f>
        <v>4105.3499999999985</v>
      </c>
      <c r="E45" s="34">
        <f>SUM(E5:E44)</f>
        <v>35.700000000000003</v>
      </c>
      <c r="F45" s="35">
        <f>SUM(F6:F44)</f>
        <v>1529.98</v>
      </c>
      <c r="G45" s="36">
        <f>SUM(G5:G44)</f>
        <v>5671.03</v>
      </c>
      <c r="H45" s="37">
        <f>SUM(H5:H44)</f>
        <v>5671.04</v>
      </c>
    </row>
    <row r="46" spans="1:8" ht="15" customHeight="1" x14ac:dyDescent="0.25">
      <c r="A46" s="2" t="s">
        <v>7</v>
      </c>
      <c r="F46" s="4" t="s">
        <v>7</v>
      </c>
      <c r="G46" s="38"/>
      <c r="H46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45352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1.28</v>
      </c>
      <c r="E86" s="25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4066.0659999999993</v>
      </c>
      <c r="E402" s="34">
        <f t="shared" ref="E402" si="20">SUM(E5:E401)</f>
        <v>0</v>
      </c>
      <c r="F402" s="35">
        <f>SUM(F10:F401)</f>
        <v>45.95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45352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5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5">
      <c r="A18" s="19">
        <v>5760</v>
      </c>
      <c r="B18" s="20" t="s">
        <v>154</v>
      </c>
      <c r="C18" s="21" t="s">
        <v>155</v>
      </c>
      <c r="D18" s="25">
        <v>1.28</v>
      </c>
      <c r="E18" s="25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5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5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5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5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5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5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5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5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5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5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5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5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5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5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5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5">
      <c r="A50" s="26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5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5">
      <c r="D52" s="34">
        <f>SUM(D5:D51)</f>
        <v>4066.0659999999989</v>
      </c>
      <c r="E52" s="34">
        <f>SUM(E5:E51)</f>
        <v>26.49</v>
      </c>
      <c r="F52" s="35">
        <f>SUM(F7:F51)</f>
        <v>8313.74</v>
      </c>
      <c r="G52" s="36">
        <f>SUM(G5:G51)</f>
        <v>12406.295999999998</v>
      </c>
      <c r="H52" s="37">
        <f>SUM(H5:H51)</f>
        <v>12406.340000000002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45383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1.1200000000000001</v>
      </c>
      <c r="E86" s="25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8863.1999999999989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45383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5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1.1200000000000001</v>
      </c>
      <c r="E17" s="25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5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5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5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5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5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5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5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5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5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5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5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5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5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5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5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5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5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5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5">
      <c r="A51" s="26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5">
      <c r="A52" s="26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5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5">
      <c r="D54" s="34">
        <f>SUM(D5:D53)</f>
        <v>8863.1999999999989</v>
      </c>
      <c r="E54" s="34">
        <f>SUM(E5:E53)</f>
        <v>34.25</v>
      </c>
      <c r="F54" s="35">
        <f>SUM(F6:F53)</f>
        <v>1900.64</v>
      </c>
      <c r="G54" s="36">
        <f>SUM(G5:G53)</f>
        <v>10798.09</v>
      </c>
      <c r="H54" s="37">
        <f>SUM(H5:H53)</f>
        <v>10798.09</v>
      </c>
    </row>
    <row r="55" spans="1:8" ht="15" customHeight="1" x14ac:dyDescent="0.25">
      <c r="A55" s="2" t="s">
        <v>7</v>
      </c>
      <c r="F55" s="4" t="s">
        <v>7</v>
      </c>
      <c r="G55" s="38"/>
      <c r="H55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0.64</v>
      </c>
      <c r="E86" s="25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3439.6740000000004</v>
      </c>
      <c r="E402" s="34">
        <f t="shared" ref="E402" si="20">SUM(E5:E401)</f>
        <v>7.5</v>
      </c>
      <c r="F402" s="35">
        <f>SUM(F10:F401)</f>
        <v>865.01</v>
      </c>
      <c r="G402" s="36">
        <f>SUM(G5:G401)</f>
        <v>4312.8140000000003</v>
      </c>
      <c r="H402" s="37">
        <f>SUM(H5:H401)</f>
        <v>4312.8200000000006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698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5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5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5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5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5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5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5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5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5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5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5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5">
      <c r="A83" s="19">
        <v>5760</v>
      </c>
      <c r="B83" s="20" t="s">
        <v>154</v>
      </c>
      <c r="C83" s="21" t="s">
        <v>155</v>
      </c>
      <c r="D83" s="22"/>
      <c r="E83" s="25"/>
      <c r="F83" s="25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5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5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5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5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5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5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5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5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5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5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5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5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5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5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5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5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5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5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5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5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5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5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5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5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5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5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5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5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5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5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5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5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5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5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5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5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5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5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5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5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5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5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5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5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5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5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5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5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5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5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5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5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5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5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5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5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5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5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5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5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5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5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5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5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5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5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5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5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5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5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5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5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5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5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5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5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5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5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5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5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5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5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5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5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5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5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5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5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5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5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5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5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5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5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5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5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5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5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5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5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5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5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5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5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5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5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5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5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5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5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5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5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5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5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5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5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5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5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5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5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5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5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5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5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5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5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5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5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5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5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5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5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5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5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5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5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5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5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5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5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5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5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5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5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5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5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5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5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5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5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5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5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5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5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5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5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5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5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5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5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5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5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5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5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5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5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5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5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5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5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5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5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5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5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5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5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5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5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5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5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5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5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5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5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5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5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5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5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5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5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5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5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5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5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5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5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5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5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5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5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5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5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5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5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5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5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5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5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5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5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5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5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5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5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5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5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5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5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5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5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5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5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5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5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5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5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5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5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5">
      <c r="A389" s="26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5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5">
      <c r="A391" s="26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5">
      <c r="A392" s="26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5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5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5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5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3">
      <c r="A397" s="27">
        <v>833001</v>
      </c>
      <c r="B397" s="28" t="s">
        <v>655</v>
      </c>
      <c r="C397" s="29" t="s">
        <v>656</v>
      </c>
      <c r="D397" s="30"/>
      <c r="E397" s="30"/>
      <c r="F397" s="30"/>
      <c r="G397" s="31"/>
      <c r="H397" s="32">
        <f t="shared" si="16"/>
        <v>0</v>
      </c>
      <c r="I397" s="33">
        <f t="shared" si="18"/>
        <v>0</v>
      </c>
    </row>
    <row r="398" spans="1:9" ht="15" customHeight="1" x14ac:dyDescent="0.25">
      <c r="D398" s="34">
        <f t="shared" ref="D398:G398" si="19">SUM(D5:D397)</f>
        <v>0</v>
      </c>
      <c r="E398" s="34">
        <f t="shared" si="19"/>
        <v>3738.1700000000019</v>
      </c>
      <c r="F398" s="34">
        <f t="shared" si="19"/>
        <v>9.66</v>
      </c>
      <c r="G398" s="35">
        <f t="shared" si="19"/>
        <v>1676.17</v>
      </c>
      <c r="H398" s="36">
        <f>SUM(D398:G398)</f>
        <v>5424.0000000000018</v>
      </c>
      <c r="I398" s="37">
        <f t="shared" si="18"/>
        <v>5424</v>
      </c>
    </row>
    <row r="399" spans="1:9" ht="15" customHeight="1" x14ac:dyDescent="0.25">
      <c r="A399" s="2" t="s">
        <v>7</v>
      </c>
      <c r="G399" s="4" t="s">
        <v>7</v>
      </c>
      <c r="H399" s="38">
        <f>SUM(H5:H397)</f>
        <v>5424.0000000000018</v>
      </c>
      <c r="I399" s="37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5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5">
      <c r="A18" s="19">
        <v>5760</v>
      </c>
      <c r="B18" s="20" t="s">
        <v>154</v>
      </c>
      <c r="C18" s="21" t="s">
        <v>155</v>
      </c>
      <c r="D18" s="25">
        <v>0.64</v>
      </c>
      <c r="E18" s="25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5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5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5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5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5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5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5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5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5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5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5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5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5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5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5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5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5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5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5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5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5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5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5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5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5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5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5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5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5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5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5">
      <c r="A57" s="26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5">
      <c r="A58" s="26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5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5">
      <c r="D60" s="34">
        <f>SUM(D5:D59)</f>
        <v>3439.6740000000004</v>
      </c>
      <c r="E60" s="34">
        <f>SUM(E5:E59)</f>
        <v>7.5</v>
      </c>
      <c r="F60" s="35">
        <f>SUM(F7:F59)</f>
        <v>865.01</v>
      </c>
      <c r="G60" s="36">
        <f>SUM(G5:G59)</f>
        <v>4312.1840000000002</v>
      </c>
      <c r="H60" s="37">
        <f>SUM(H5:H59)</f>
        <v>4312.1900000000005</v>
      </c>
    </row>
    <row r="61" spans="1:8" ht="15" customHeight="1" x14ac:dyDescent="0.25">
      <c r="A61" s="2" t="s">
        <v>7</v>
      </c>
      <c r="F61" s="4" t="s">
        <v>7</v>
      </c>
      <c r="G61" s="38"/>
      <c r="H6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1555.7760000000005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5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5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5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5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5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5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5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5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5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5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5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5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5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5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5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5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5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5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5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5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5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5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5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5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5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5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5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5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5">
      <c r="A39" s="26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5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5">
      <c r="D41" s="34">
        <f>SUM(D5:D40)</f>
        <v>1555.7760000000005</v>
      </c>
      <c r="E41" s="34">
        <f>SUM(E5:E40)</f>
        <v>4.5</v>
      </c>
      <c r="F41" s="35">
        <f>SUM(F6:F40)</f>
        <v>4532.32</v>
      </c>
      <c r="G41" s="36">
        <f>SUM(G5:G40)</f>
        <v>6092.5960000000023</v>
      </c>
      <c r="H41" s="37">
        <v>6092.6</v>
      </c>
    </row>
    <row r="42" spans="1:8" ht="15" customHeight="1" x14ac:dyDescent="0.25">
      <c r="A42" s="2" t="s">
        <v>7</v>
      </c>
      <c r="F42" s="4" t="s">
        <v>7</v>
      </c>
      <c r="G42" s="38"/>
      <c r="H4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3.9359999999999999</v>
      </c>
      <c r="E86" s="25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3629.2059999999992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45474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3.9359999999999999</v>
      </c>
      <c r="E17" s="25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5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5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5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5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5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5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5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5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5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5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5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5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5">
      <c r="A48" s="26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5">
      <c r="A49" s="26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5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5">
      <c r="D51" s="34">
        <f>SUM(D5:D50)</f>
        <v>3629.213999999999</v>
      </c>
      <c r="E51" s="34">
        <f>SUM(E5:E50)</f>
        <v>34.020000000000003</v>
      </c>
      <c r="F51" s="35">
        <f>SUM(F6:F50)</f>
        <v>3686.02</v>
      </c>
      <c r="G51" s="36">
        <f>SUM(G5:G50)</f>
        <v>7349.2539999999999</v>
      </c>
      <c r="H51" s="37">
        <f>SUM(H5:H50)</f>
        <v>7349.27</v>
      </c>
    </row>
    <row r="52" spans="1:8" ht="15" customHeight="1" x14ac:dyDescent="0.25">
      <c r="A52" s="2" t="s">
        <v>7</v>
      </c>
      <c r="F52" s="4" t="s">
        <v>7</v>
      </c>
      <c r="G52" s="38"/>
      <c r="H5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45535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2.0699999999999998</v>
      </c>
      <c r="E86" s="25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3769.6</v>
      </c>
      <c r="E402" s="34">
        <f t="shared" ref="E402" si="20">SUM(E5:E401)</f>
        <v>11.36</v>
      </c>
      <c r="F402" s="35">
        <f>SUM(F10:F401)</f>
        <v>2055.23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45535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5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5">
      <c r="A14" s="19">
        <v>5760</v>
      </c>
      <c r="B14" s="20" t="s">
        <v>154</v>
      </c>
      <c r="C14" s="21" t="s">
        <v>155</v>
      </c>
      <c r="D14" s="25">
        <v>2.0699999999999998</v>
      </c>
      <c r="E14" s="25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5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5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5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5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5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5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5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5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5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5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5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5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5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5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5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5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5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5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5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5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5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5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5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5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5">
      <c r="D58" s="34">
        <f>SUM(D5:D57)</f>
        <v>3769.6000000000004</v>
      </c>
      <c r="E58" s="34">
        <f>SUM(E5:E57)</f>
        <v>11.36</v>
      </c>
      <c r="F58" s="35">
        <f>SUM(F6:F57)</f>
        <v>2055.23</v>
      </c>
      <c r="G58" s="36">
        <f>SUM(G5:G57)</f>
        <v>5836.1900000000014</v>
      </c>
      <c r="H58" s="37">
        <f>SUM(H5:H57)</f>
        <v>5836.21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2438.8599999999992</v>
      </c>
      <c r="E402" s="34">
        <f t="shared" ref="E402" si="20">SUM(E5:E401)</f>
        <v>80.77</v>
      </c>
      <c r="F402" s="35">
        <f>SUM(F10:F401)</f>
        <v>3839.37</v>
      </c>
      <c r="G402" s="36">
        <f>SUM(G5:G401)</f>
        <v>6358.9999999999991</v>
      </c>
      <c r="H402" s="37">
        <f>SUM(H5:H401)</f>
        <v>6359.0099999999993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5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5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5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5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5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5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5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5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5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5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5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5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5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5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5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5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5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5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5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5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5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5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5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5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5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5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5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5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5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5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5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5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5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5">
      <c r="A47" s="26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5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5">
      <c r="D49" s="34">
        <f>SUM(D5:D48)</f>
        <v>2438.8499999999995</v>
      </c>
      <c r="E49" s="34">
        <f>SUM(E5:E48)</f>
        <v>80.77</v>
      </c>
      <c r="F49" s="35">
        <f>SUM(F6:F48)</f>
        <v>3839.37</v>
      </c>
      <c r="G49" s="36">
        <f>SUM(G5:G48)</f>
        <v>6358.99</v>
      </c>
      <c r="H49" s="37">
        <f>SUM(H5:H48)</f>
        <v>6358.9999999999991</v>
      </c>
    </row>
    <row r="50" spans="1:8" ht="15" customHeight="1" x14ac:dyDescent="0.25">
      <c r="A50" s="2" t="s">
        <v>7</v>
      </c>
      <c r="F50" s="4" t="s">
        <v>7</v>
      </c>
      <c r="G50" s="38"/>
      <c r="H50" s="37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45596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5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5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5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5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5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5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5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5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5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5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5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5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5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5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5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5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5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5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5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5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5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5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5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5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5">
      <c r="A53" s="26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5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5">
      <c r="D55" s="34">
        <f>SUM(D5:D54)</f>
        <v>8696.4359999999997</v>
      </c>
      <c r="E55" s="34">
        <f>SUM(E5:E54)</f>
        <v>32.549999999999997</v>
      </c>
      <c r="F55" s="35">
        <f>SUM(F6:F54)</f>
        <v>5339</v>
      </c>
      <c r="G55" s="36">
        <f>SUM(G5:G54)</f>
        <v>14067.986000000001</v>
      </c>
      <c r="H55" s="37">
        <f>SUM(H5:H54)</f>
        <v>14068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698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5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5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5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5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5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5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5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5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5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5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5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5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5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5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5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5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5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5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5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5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5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5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5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5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5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5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5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5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5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5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5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5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5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5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5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5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5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5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5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5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5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5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5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5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5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5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5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5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5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5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5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5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5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5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5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5">
      <c r="A60" s="26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5">
      <c r="A61" s="26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5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5">
      <c r="D63" s="34">
        <f>SUM(D5:D62)</f>
        <v>0</v>
      </c>
      <c r="E63" s="34">
        <f>SUM(E5:E62)</f>
        <v>3738.1700000000019</v>
      </c>
      <c r="F63" s="34">
        <f>SUM(F5:F62)</f>
        <v>9.66</v>
      </c>
      <c r="G63" s="35">
        <f>SUM(G5:G62)</f>
        <v>1676.17</v>
      </c>
      <c r="H63" s="36">
        <f>SUM(D63:G63)</f>
        <v>5424.0000000000018</v>
      </c>
      <c r="I63" s="37">
        <f t="shared" si="12"/>
        <v>5424</v>
      </c>
    </row>
    <row r="64" spans="1:9" ht="15" customHeight="1" x14ac:dyDescent="0.25">
      <c r="A64" s="2" t="s">
        <v>7</v>
      </c>
      <c r="G64" s="4" t="s">
        <v>7</v>
      </c>
      <c r="H64" s="38">
        <f>SUM(H5:H62)</f>
        <v>5424.0000000000018</v>
      </c>
      <c r="I64" s="37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0" si="2">SUM(D37:F37)</f>
        <v>40</v>
      </c>
      <c r="H37" s="24">
        <f t="shared" si="1"/>
        <v>40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1.38</v>
      </c>
      <c r="E86" s="25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9">SUM(D254:F254)</f>
        <v>0</v>
      </c>
      <c r="H254" s="24">
        <f t="shared" si="8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4">SUM(D380:F380)</f>
        <v>0</v>
      </c>
      <c r="H380" s="24">
        <f t="shared" si="12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01" si="15">ROUND(G389,2)</f>
        <v>256.61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4"/>
        <v>0</v>
      </c>
      <c r="H401" s="33">
        <f t="shared" si="15"/>
        <v>0</v>
      </c>
    </row>
    <row r="402" spans="1:8" ht="15" customHeight="1" x14ac:dyDescent="0.25">
      <c r="D402" s="34">
        <f>SUM(D5:D401)</f>
        <v>9749.2279999999992</v>
      </c>
      <c r="E402" s="34">
        <f>SUM(E5:E401)</f>
        <v>9.85</v>
      </c>
      <c r="F402" s="35">
        <f>SUM(F10:F401)</f>
        <v>121.27</v>
      </c>
      <c r="G402" s="36">
        <f>SUM(G5:G401)</f>
        <v>9880.3479999999981</v>
      </c>
      <c r="H402" s="37">
        <f>SUM(H5:H401)</f>
        <v>9880.35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5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5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5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5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5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5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5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5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5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5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5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5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5">
      <c r="A18" s="4"/>
      <c r="B18" s="20" t="s">
        <v>154</v>
      </c>
      <c r="C18" s="21" t="s">
        <v>155</v>
      </c>
      <c r="D18" s="25">
        <v>1.38</v>
      </c>
      <c r="E18" s="25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5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5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5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5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5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5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5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5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5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5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5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5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5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5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5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5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5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5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5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5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5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5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5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5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5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5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5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5">
      <c r="D46" s="34">
        <f>SUM(D5:D45)</f>
        <v>9749.2279999999992</v>
      </c>
      <c r="E46" s="34">
        <f>SUM(E5:E45)</f>
        <v>9.85</v>
      </c>
      <c r="F46" s="35">
        <f>SUM(F6:F45)</f>
        <v>121.27</v>
      </c>
      <c r="G46" s="36">
        <f>SUM(G5:G45)</f>
        <v>9880.3479999999981</v>
      </c>
      <c r="H46" s="37">
        <f>SUM(H5:H45)</f>
        <v>9880.35</v>
      </c>
    </row>
    <row r="47" spans="1:8" ht="15" customHeight="1" x14ac:dyDescent="0.25">
      <c r="A47" s="2" t="s">
        <v>7</v>
      </c>
      <c r="F47" s="4" t="s">
        <v>7</v>
      </c>
      <c r="G47" s="38"/>
      <c r="H47" s="37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zoomScale="110" zoomScaleNormal="11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8935.7619999999988</v>
      </c>
      <c r="E402" s="34">
        <f>SUM(E5:E401)</f>
        <v>59.19</v>
      </c>
      <c r="F402" s="35">
        <f>SUM(F10:F401)</f>
        <v>6340.31</v>
      </c>
      <c r="G402" s="36">
        <f>SUM(G5:G401)</f>
        <v>15335.262000000002</v>
      </c>
      <c r="H402" s="37">
        <f>SUM(H5:H401)</f>
        <v>15335.27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opLeftCell="A21" zoomScaleNormal="100" workbookViewId="0">
      <selection activeCell="M50" sqref="M5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45657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5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5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5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5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5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5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5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5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5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5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5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5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5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5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5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5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5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5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5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5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5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5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5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5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5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5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5">
      <c r="A54" s="26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5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5">
      <c r="D56" s="34">
        <f>SUM(D5:D55)</f>
        <v>8935.7619999999988</v>
      </c>
      <c r="E56" s="34">
        <f>SUM(E5:E55)</f>
        <v>59.19</v>
      </c>
      <c r="F56" s="35">
        <f>SUM(F6:F55)</f>
        <v>6340.31</v>
      </c>
      <c r="G56" s="36">
        <f>SUM(G5:G55)</f>
        <v>15335.262000000002</v>
      </c>
      <c r="H56" s="37">
        <f>SUM(H5:H55)</f>
        <v>15335.27</v>
      </c>
    </row>
    <row r="57" spans="1:8" ht="15" customHeight="1" x14ac:dyDescent="0.25">
      <c r="A57" s="2" t="s">
        <v>7</v>
      </c>
      <c r="F57" s="4" t="s">
        <v>7</v>
      </c>
      <c r="G57" s="38"/>
      <c r="H57" s="37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1020-48FD-44DB-A9AC-93314ED92E8A}">
  <dimension ref="A2:H403"/>
  <sheetViews>
    <sheetView topLeftCell="A4" zoomScale="130" zoomScaleNormal="130" workbookViewId="0">
      <selection activeCell="A24" sqref="A2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60" si="0">SUM(D5:F5)</f>
        <v>7.9560000000000004</v>
      </c>
      <c r="H5" s="18">
        <f t="shared" ref="H5:H68" si="1">ROUND(G5,2)</f>
        <v>7.96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1.38</v>
      </c>
      <c r="E11" s="22"/>
      <c r="F11" s="23"/>
      <c r="G11" s="17">
        <f t="shared" si="0"/>
        <v>1.38</v>
      </c>
      <c r="H11" s="24">
        <f t="shared" si="1"/>
        <v>1.38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37.619999999999997</v>
      </c>
      <c r="E13" s="22"/>
      <c r="F13" s="23"/>
      <c r="G13" s="17">
        <f t="shared" si="0"/>
        <v>37.619999999999997</v>
      </c>
      <c r="H13" s="24">
        <f t="shared" si="1"/>
        <v>37.619999999999997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 t="s">
        <v>767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1051.0060000000001</v>
      </c>
      <c r="E30" s="22"/>
      <c r="F30" s="23"/>
      <c r="G30" s="17">
        <f t="shared" si="0"/>
        <v>1051.0060000000001</v>
      </c>
      <c r="H30" s="24">
        <f t="shared" si="1"/>
        <v>1051.01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>
        <v>10.72</v>
      </c>
      <c r="E31" s="22"/>
      <c r="F31" s="23"/>
      <c r="G31" s="17">
        <f t="shared" si="0"/>
        <v>10.72</v>
      </c>
      <c r="H31" s="24">
        <f t="shared" si="1"/>
        <v>10.72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8.07</v>
      </c>
      <c r="E37" s="22"/>
      <c r="F37" s="23"/>
      <c r="G37" s="17">
        <f t="shared" si="0"/>
        <v>8.07</v>
      </c>
      <c r="H37" s="24">
        <f t="shared" si="1"/>
        <v>8.07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8.6999999999999993</v>
      </c>
      <c r="E56" s="22"/>
      <c r="F56" s="23"/>
      <c r="G56" s="17">
        <f t="shared" si="0"/>
        <v>8.6999999999999993</v>
      </c>
      <c r="H56" s="24">
        <f t="shared" si="1"/>
        <v>8.6999999999999993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17.100000000000001</v>
      </c>
      <c r="E63" s="22"/>
      <c r="F63" s="23"/>
      <c r="G63" s="17">
        <f t="shared" si="2"/>
        <v>17.100000000000001</v>
      </c>
      <c r="H63" s="24">
        <f t="shared" si="1"/>
        <v>17.100000000000001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37.270000000000003</v>
      </c>
      <c r="E84" s="22"/>
      <c r="F84" s="23"/>
      <c r="G84" s="17">
        <f t="shared" si="2"/>
        <v>37.270000000000003</v>
      </c>
      <c r="H84" s="24">
        <f t="shared" si="3"/>
        <v>37.270000000000003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2714.4780000000001</v>
      </c>
      <c r="E85" s="22"/>
      <c r="F85" s="23">
        <v>6788.64</v>
      </c>
      <c r="G85" s="17">
        <f t="shared" si="2"/>
        <v>9503.1180000000004</v>
      </c>
      <c r="H85" s="24">
        <f t="shared" si="3"/>
        <v>9503.1200000000008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1.38</v>
      </c>
      <c r="E86" s="25"/>
      <c r="F86" s="23"/>
      <c r="G86" s="17">
        <f t="shared" si="2"/>
        <v>1.38</v>
      </c>
      <c r="H86" s="24">
        <f t="shared" si="3"/>
        <v>1.38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2.04</v>
      </c>
      <c r="E114" s="22"/>
      <c r="F114" s="23"/>
      <c r="G114" s="17">
        <f t="shared" si="2"/>
        <v>2.04</v>
      </c>
      <c r="H114" s="24">
        <f t="shared" si="3"/>
        <v>2.04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12.69</v>
      </c>
      <c r="E120" s="22"/>
      <c r="F120" s="23"/>
      <c r="G120" s="17">
        <f t="shared" si="2"/>
        <v>12.69</v>
      </c>
      <c r="H120" s="24">
        <f t="shared" si="3"/>
        <v>12.69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6.12</v>
      </c>
      <c r="E125" s="22"/>
      <c r="F125" s="23"/>
      <c r="G125" s="17">
        <f t="shared" si="2"/>
        <v>6.12</v>
      </c>
      <c r="H125" s="24">
        <f t="shared" si="3"/>
        <v>6.12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>
        <v>1.5</v>
      </c>
      <c r="E146" s="22"/>
      <c r="F146" s="23"/>
      <c r="G146" s="17">
        <f t="shared" si="4"/>
        <v>1.5</v>
      </c>
      <c r="H146" s="24">
        <f t="shared" si="5"/>
        <v>1.5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0.69</v>
      </c>
      <c r="E147" s="22"/>
      <c r="F147" s="23"/>
      <c r="G147" s="17">
        <f t="shared" si="4"/>
        <v>0.69</v>
      </c>
      <c r="H147" s="24">
        <f t="shared" si="5"/>
        <v>0.69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6.3</v>
      </c>
      <c r="E149" s="22"/>
      <c r="F149" s="23"/>
      <c r="G149" s="17">
        <f t="shared" si="4"/>
        <v>6.3</v>
      </c>
      <c r="H149" s="24">
        <f t="shared" si="5"/>
        <v>6.3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42.45</v>
      </c>
      <c r="E153" s="22"/>
      <c r="F153" s="23"/>
      <c r="G153" s="17">
        <f t="shared" si="4"/>
        <v>42.45</v>
      </c>
      <c r="H153" s="24">
        <f t="shared" si="5"/>
        <v>42.45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12.24</v>
      </c>
      <c r="E155" s="22"/>
      <c r="F155" s="23"/>
      <c r="G155" s="17">
        <f t="shared" si="4"/>
        <v>12.24</v>
      </c>
      <c r="H155" s="24">
        <f t="shared" si="5"/>
        <v>12.24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4"/>
        <v>0.69</v>
      </c>
      <c r="H161" s="24">
        <f t="shared" si="5"/>
        <v>0.69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10.4</v>
      </c>
      <c r="E167" s="22"/>
      <c r="F167" s="23"/>
      <c r="G167" s="17">
        <f t="shared" si="4"/>
        <v>10.4</v>
      </c>
      <c r="H167" s="24">
        <f t="shared" si="5"/>
        <v>10.4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1.38</v>
      </c>
      <c r="E169" s="22"/>
      <c r="F169" s="23"/>
      <c r="G169" s="17">
        <f t="shared" si="4"/>
        <v>1.38</v>
      </c>
      <c r="H169" s="24">
        <f t="shared" si="5"/>
        <v>1.38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15.8</v>
      </c>
      <c r="E177" s="22"/>
      <c r="F177" s="23"/>
      <c r="G177" s="17">
        <f t="shared" si="4"/>
        <v>15.8</v>
      </c>
      <c r="H177" s="24">
        <f t="shared" si="5"/>
        <v>15.8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37.020000000000003</v>
      </c>
      <c r="E186" s="22"/>
      <c r="F186" s="23"/>
      <c r="G186" s="17">
        <f t="shared" si="4"/>
        <v>37.020000000000003</v>
      </c>
      <c r="H186" s="24">
        <f t="shared" si="5"/>
        <v>37.020000000000003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6.79</v>
      </c>
      <c r="E190" s="22"/>
      <c r="F190" s="23"/>
      <c r="G190" s="17">
        <f t="shared" ref="G190:G253" si="6">SUM(D190:F190)</f>
        <v>6.79</v>
      </c>
      <c r="H190" s="24">
        <f t="shared" si="5"/>
        <v>6.79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>
        <v>5.25</v>
      </c>
      <c r="E211" s="22"/>
      <c r="F211" s="23"/>
      <c r="G211" s="17">
        <f t="shared" si="6"/>
        <v>5.25</v>
      </c>
      <c r="H211" s="24">
        <f t="shared" si="7"/>
        <v>5.25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>
        <v>10.45</v>
      </c>
      <c r="E217" s="22"/>
      <c r="F217" s="23"/>
      <c r="G217" s="17">
        <f t="shared" si="6"/>
        <v>10.45</v>
      </c>
      <c r="H217" s="24">
        <f t="shared" si="7"/>
        <v>10.45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13.8</v>
      </c>
      <c r="E244" s="22"/>
      <c r="F244" s="23"/>
      <c r="G244" s="17">
        <f t="shared" si="6"/>
        <v>13.8</v>
      </c>
      <c r="H244" s="24">
        <f t="shared" si="7"/>
        <v>13.8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673.43</v>
      </c>
      <c r="E249" s="22"/>
      <c r="F249" s="23"/>
      <c r="G249" s="17">
        <f t="shared" si="6"/>
        <v>673.43</v>
      </c>
      <c r="H249" s="24">
        <f t="shared" si="7"/>
        <v>673.43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7.21</v>
      </c>
      <c r="E259" s="22"/>
      <c r="F259" s="23"/>
      <c r="G259" s="17">
        <f t="shared" si="8"/>
        <v>7.21</v>
      </c>
      <c r="H259" s="24">
        <f t="shared" si="7"/>
        <v>7.21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446.57</v>
      </c>
      <c r="E306" s="22"/>
      <c r="F306" s="23"/>
      <c r="G306" s="17">
        <f t="shared" si="8"/>
        <v>446.57</v>
      </c>
      <c r="H306" s="24">
        <f t="shared" si="9"/>
        <v>446.57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196.584</v>
      </c>
      <c r="E308" s="22"/>
      <c r="F308" s="23"/>
      <c r="G308" s="17">
        <f t="shared" si="8"/>
        <v>196.584</v>
      </c>
      <c r="H308" s="24">
        <f t="shared" si="9"/>
        <v>196.58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0.69</v>
      </c>
      <c r="E317" s="22"/>
      <c r="F317" s="23"/>
      <c r="G317" s="17">
        <f t="shared" si="10"/>
        <v>0.69</v>
      </c>
      <c r="H317" s="24">
        <f t="shared" si="9"/>
        <v>0.69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33.549999999999997</v>
      </c>
      <c r="E329" s="22"/>
      <c r="F329" s="23"/>
      <c r="G329" s="17">
        <f t="shared" si="10"/>
        <v>33.549999999999997</v>
      </c>
      <c r="H329" s="24">
        <f t="shared" si="11"/>
        <v>33.549999999999997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>
        <v>0.69</v>
      </c>
      <c r="E344" s="22"/>
      <c r="F344" s="23"/>
      <c r="G344" s="17">
        <f t="shared" si="10"/>
        <v>0.69</v>
      </c>
      <c r="H344" s="24">
        <f t="shared" si="11"/>
        <v>0.69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1.38</v>
      </c>
      <c r="E349" s="22"/>
      <c r="F349" s="23"/>
      <c r="G349" s="17">
        <f t="shared" si="10"/>
        <v>1.38</v>
      </c>
      <c r="H349" s="24">
        <f t="shared" si="11"/>
        <v>1.38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3.54</v>
      </c>
      <c r="E373" s="22"/>
      <c r="F373" s="23"/>
      <c r="G373" s="17">
        <f t="shared" si="10"/>
        <v>3.54</v>
      </c>
      <c r="H373" s="24">
        <f t="shared" si="11"/>
        <v>3.54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364.55399999999997</v>
      </c>
      <c r="E387" s="22"/>
      <c r="F387" s="23"/>
      <c r="G387" s="17">
        <f t="shared" si="12"/>
        <v>364.55399999999997</v>
      </c>
      <c r="H387" s="24">
        <f t="shared" si="11"/>
        <v>364.55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242.24799999999999</v>
      </c>
      <c r="E388" s="4">
        <v>50.72</v>
      </c>
      <c r="F388" s="23">
        <v>1547.39</v>
      </c>
      <c r="G388" s="17">
        <f t="shared" si="12"/>
        <v>1840.3580000000002</v>
      </c>
      <c r="H388" s="24">
        <f t="shared" si="11"/>
        <v>1840.36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11.88</v>
      </c>
      <c r="E389" s="22"/>
      <c r="F389" s="23"/>
      <c r="G389" s="17">
        <f t="shared" si="12"/>
        <v>11.88</v>
      </c>
      <c r="H389" s="24">
        <f t="shared" ref="H389:H401" si="13">ROUND(G389,2)</f>
        <v>11.88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84.474000000000004</v>
      </c>
      <c r="E391" s="22"/>
      <c r="F391" s="23">
        <v>163.68</v>
      </c>
      <c r="G391" s="17">
        <f t="shared" si="12"/>
        <v>248.154</v>
      </c>
      <c r="H391" s="24">
        <f t="shared" si="13"/>
        <v>248.15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2.8260000000000001</v>
      </c>
      <c r="E394" s="22"/>
      <c r="F394" s="23"/>
      <c r="G394" s="17">
        <f t="shared" si="12"/>
        <v>2.8260000000000001</v>
      </c>
      <c r="H394" s="24">
        <f t="shared" si="13"/>
        <v>2.83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6.5759999999999996</v>
      </c>
      <c r="E396" s="22"/>
      <c r="F396" s="23"/>
      <c r="G396" s="17">
        <f t="shared" si="12"/>
        <v>6.5759999999999996</v>
      </c>
      <c r="H396" s="24">
        <f t="shared" si="13"/>
        <v>6.58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9.81</v>
      </c>
      <c r="E397" s="22"/>
      <c r="F397" s="23"/>
      <c r="G397" s="17">
        <f t="shared" si="12"/>
        <v>9.81</v>
      </c>
      <c r="H397" s="24">
        <f t="shared" si="13"/>
        <v>9.81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6169.3719999999994</v>
      </c>
      <c r="E402" s="34">
        <f>SUM(E5:E401)</f>
        <v>50.72</v>
      </c>
      <c r="F402" s="35">
        <f>SUM(F10:F401)</f>
        <v>8499.7100000000009</v>
      </c>
      <c r="G402" s="36">
        <f>SUM(G5:G401)</f>
        <v>14719.802</v>
      </c>
      <c r="H402" s="37">
        <f>SUM(H5:H401)</f>
        <v>14719.810000000001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FEA1-7016-487E-A23A-656D2E581F3F}">
  <sheetPr>
    <pageSetUpPr fitToPage="1"/>
  </sheetPr>
  <dimension ref="A2:H53"/>
  <sheetViews>
    <sheetView zoomScale="120" zoomScaleNormal="120" workbookViewId="0">
      <selection activeCell="P21" sqref="P2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12" si="0">SUM(D5:F5)</f>
        <v>7.9560000000000004</v>
      </c>
      <c r="H5" s="18">
        <f t="shared" ref="H5:H13" si="1">ROUND(G5,2)</f>
        <v>7.96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1.38</v>
      </c>
      <c r="E6" s="22"/>
      <c r="F6" s="23"/>
      <c r="G6" s="17">
        <f t="shared" si="0"/>
        <v>1.38</v>
      </c>
      <c r="H6" s="24">
        <f t="shared" si="1"/>
        <v>1.38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37.619999999999997</v>
      </c>
      <c r="E7" s="22"/>
      <c r="F7" s="23"/>
      <c r="G7" s="17">
        <f t="shared" si="0"/>
        <v>37.619999999999997</v>
      </c>
      <c r="H7" s="24">
        <f t="shared" si="1"/>
        <v>37.619999999999997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1051.0060000000001</v>
      </c>
      <c r="E9" s="22"/>
      <c r="F9" s="23"/>
      <c r="G9" s="17">
        <f t="shared" si="0"/>
        <v>1051.0060000000001</v>
      </c>
      <c r="H9" s="24">
        <f t="shared" si="1"/>
        <v>1051.01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8.07</v>
      </c>
      <c r="E11" s="22"/>
      <c r="F11" s="23"/>
      <c r="G11" s="17">
        <f t="shared" si="0"/>
        <v>8.07</v>
      </c>
      <c r="H11" s="24">
        <f t="shared" si="1"/>
        <v>8.07</v>
      </c>
    </row>
    <row r="12" spans="1:8" ht="15" customHeight="1" x14ac:dyDescent="0.25">
      <c r="A12" s="19">
        <v>4610</v>
      </c>
      <c r="B12" s="20" t="s">
        <v>89</v>
      </c>
      <c r="C12" s="21" t="s">
        <v>102</v>
      </c>
      <c r="D12" s="22">
        <v>8.6999999999999993</v>
      </c>
      <c r="E12" s="22"/>
      <c r="F12" s="23"/>
      <c r="G12" s="17">
        <f t="shared" si="0"/>
        <v>8.6999999999999993</v>
      </c>
      <c r="H12" s="24">
        <f t="shared" si="1"/>
        <v>8.6999999999999993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17.100000000000001</v>
      </c>
      <c r="E13" s="22"/>
      <c r="F13" s="23"/>
      <c r="G13" s="17">
        <f t="shared" ref="G13:G20" si="2">SUM(D13:F13)</f>
        <v>17.100000000000001</v>
      </c>
      <c r="H13" s="24">
        <f t="shared" si="1"/>
        <v>17.100000000000001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0" si="3">ROUND(G14,2)</f>
        <v>0.69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37.270000000000003</v>
      </c>
      <c r="E15" s="22"/>
      <c r="F15" s="23"/>
      <c r="G15" s="17">
        <f t="shared" si="2"/>
        <v>37.270000000000003</v>
      </c>
      <c r="H15" s="24">
        <f t="shared" si="3"/>
        <v>37.270000000000003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2714.4780000000001</v>
      </c>
      <c r="E16" s="22"/>
      <c r="F16" s="23">
        <v>6788.64</v>
      </c>
      <c r="G16" s="17">
        <f t="shared" si="2"/>
        <v>9503.1180000000004</v>
      </c>
      <c r="H16" s="24">
        <f t="shared" si="3"/>
        <v>9503.1200000000008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1.38</v>
      </c>
      <c r="E17" s="25"/>
      <c r="F17" s="23"/>
      <c r="G17" s="17">
        <f t="shared" si="2"/>
        <v>1.38</v>
      </c>
      <c r="H17" s="24">
        <f t="shared" si="3"/>
        <v>1.38</v>
      </c>
    </row>
    <row r="18" spans="1:8" ht="15" customHeight="1" x14ac:dyDescent="0.25">
      <c r="A18" s="19">
        <v>6800</v>
      </c>
      <c r="B18" s="20" t="s">
        <v>190</v>
      </c>
      <c r="C18" s="21" t="s">
        <v>198</v>
      </c>
      <c r="D18" s="22">
        <v>2.04</v>
      </c>
      <c r="E18" s="22"/>
      <c r="F18" s="23"/>
      <c r="G18" s="17">
        <f t="shared" si="2"/>
        <v>2.04</v>
      </c>
      <c r="H18" s="24">
        <f t="shared" si="3"/>
        <v>2.04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12.69</v>
      </c>
      <c r="E19" s="22"/>
      <c r="F19" s="23"/>
      <c r="G19" s="17">
        <f t="shared" si="2"/>
        <v>12.69</v>
      </c>
      <c r="H19" s="24">
        <f t="shared" si="3"/>
        <v>12.69</v>
      </c>
    </row>
    <row r="20" spans="1:8" ht="15" customHeight="1" x14ac:dyDescent="0.25">
      <c r="A20" s="19">
        <v>7110</v>
      </c>
      <c r="B20" s="20" t="s">
        <v>218</v>
      </c>
      <c r="C20" s="21" t="s">
        <v>219</v>
      </c>
      <c r="D20" s="22">
        <v>6.12</v>
      </c>
      <c r="E20" s="22"/>
      <c r="F20" s="23"/>
      <c r="G20" s="17">
        <f t="shared" si="2"/>
        <v>6.12</v>
      </c>
      <c r="H20" s="24">
        <f t="shared" si="3"/>
        <v>6.12</v>
      </c>
    </row>
    <row r="21" spans="1:8" ht="15" customHeight="1" x14ac:dyDescent="0.25">
      <c r="A21" s="19">
        <v>7471</v>
      </c>
      <c r="B21" s="20" t="s">
        <v>251</v>
      </c>
      <c r="C21" s="21" t="s">
        <v>256</v>
      </c>
      <c r="D21" s="22">
        <v>1.5</v>
      </c>
      <c r="E21" s="22"/>
      <c r="F21" s="23"/>
      <c r="G21" s="17">
        <f t="shared" ref="G21:G30" si="4">SUM(D21:F21)</f>
        <v>1.5</v>
      </c>
      <c r="H21" s="24">
        <f t="shared" ref="H21:H31" si="5">ROUND(G21,2)</f>
        <v>1.5</v>
      </c>
    </row>
    <row r="22" spans="1:8" ht="15" customHeight="1" x14ac:dyDescent="0.25">
      <c r="A22" s="19">
        <v>7490</v>
      </c>
      <c r="B22" s="20" t="s">
        <v>257</v>
      </c>
      <c r="C22" s="21" t="s">
        <v>258</v>
      </c>
      <c r="D22" s="22">
        <v>0.69</v>
      </c>
      <c r="E22" s="22"/>
      <c r="F22" s="23"/>
      <c r="G22" s="17">
        <f t="shared" si="4"/>
        <v>0.69</v>
      </c>
      <c r="H22" s="24">
        <f t="shared" si="5"/>
        <v>0.69</v>
      </c>
    </row>
    <row r="23" spans="1:8" ht="15" customHeight="1" x14ac:dyDescent="0.25">
      <c r="A23" s="19">
        <v>7540</v>
      </c>
      <c r="B23" s="20" t="s">
        <v>261</v>
      </c>
      <c r="C23" s="21" t="s">
        <v>262</v>
      </c>
      <c r="D23" s="22">
        <v>6.3</v>
      </c>
      <c r="E23" s="22"/>
      <c r="F23" s="23"/>
      <c r="G23" s="17">
        <f t="shared" si="4"/>
        <v>6.3</v>
      </c>
      <c r="H23" s="24">
        <f t="shared" si="5"/>
        <v>6.3</v>
      </c>
    </row>
    <row r="24" spans="1:8" ht="15" customHeight="1" x14ac:dyDescent="0.25">
      <c r="A24" s="19">
        <v>7620</v>
      </c>
      <c r="B24" s="20" t="s">
        <v>266</v>
      </c>
      <c r="C24" s="21" t="s">
        <v>267</v>
      </c>
      <c r="D24" s="22">
        <v>42.45</v>
      </c>
      <c r="E24" s="22"/>
      <c r="F24" s="23"/>
      <c r="G24" s="17">
        <f t="shared" si="4"/>
        <v>42.45</v>
      </c>
      <c r="H24" s="24">
        <f t="shared" si="5"/>
        <v>42.45</v>
      </c>
    </row>
    <row r="25" spans="1:8" ht="15" customHeight="1" x14ac:dyDescent="0.25">
      <c r="A25" s="19">
        <v>7690</v>
      </c>
      <c r="B25" s="20" t="s">
        <v>270</v>
      </c>
      <c r="C25" s="21" t="s">
        <v>271</v>
      </c>
      <c r="D25" s="22">
        <v>12.24</v>
      </c>
      <c r="E25" s="22"/>
      <c r="F25" s="23"/>
      <c r="G25" s="17">
        <f t="shared" si="4"/>
        <v>12.24</v>
      </c>
      <c r="H25" s="24">
        <f t="shared" si="5"/>
        <v>12.24</v>
      </c>
    </row>
    <row r="26" spans="1:8" ht="15" customHeight="1" x14ac:dyDescent="0.25">
      <c r="A26" s="19">
        <v>8020</v>
      </c>
      <c r="B26" s="20" t="s">
        <v>277</v>
      </c>
      <c r="C26" s="21" t="s">
        <v>282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5">
      <c r="A27" s="19">
        <v>8220</v>
      </c>
      <c r="B27" s="20" t="s">
        <v>289</v>
      </c>
      <c r="C27" s="21" t="s">
        <v>290</v>
      </c>
      <c r="D27" s="22">
        <v>10.4</v>
      </c>
      <c r="E27" s="22"/>
      <c r="F27" s="23"/>
      <c r="G27" s="17">
        <f t="shared" si="4"/>
        <v>10.4</v>
      </c>
      <c r="H27" s="24">
        <f t="shared" si="5"/>
        <v>10.4</v>
      </c>
    </row>
    <row r="28" spans="1:8" ht="15" customHeight="1" x14ac:dyDescent="0.25">
      <c r="A28" s="19">
        <v>8400</v>
      </c>
      <c r="B28" s="20" t="s">
        <v>293</v>
      </c>
      <c r="C28" s="21" t="s">
        <v>294</v>
      </c>
      <c r="D28" s="22">
        <v>1.38</v>
      </c>
      <c r="E28" s="22"/>
      <c r="F28" s="23"/>
      <c r="G28" s="17">
        <f t="shared" si="4"/>
        <v>1.38</v>
      </c>
      <c r="H28" s="24">
        <f t="shared" si="5"/>
        <v>1.38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15.8</v>
      </c>
      <c r="E29" s="22"/>
      <c r="F29" s="23"/>
      <c r="G29" s="17">
        <f t="shared" si="4"/>
        <v>15.8</v>
      </c>
      <c r="H29" s="24">
        <f t="shared" si="5"/>
        <v>15.8</v>
      </c>
    </row>
    <row r="30" spans="1:8" ht="15" customHeight="1" x14ac:dyDescent="0.25">
      <c r="A30" s="19">
        <v>8990</v>
      </c>
      <c r="B30" s="20" t="s">
        <v>319</v>
      </c>
      <c r="C30" s="21" t="s">
        <v>320</v>
      </c>
      <c r="D30" s="22">
        <v>37.020000000000003</v>
      </c>
      <c r="E30" s="22"/>
      <c r="F30" s="23"/>
      <c r="G30" s="17">
        <f t="shared" si="4"/>
        <v>37.020000000000003</v>
      </c>
      <c r="H30" s="24">
        <f t="shared" si="5"/>
        <v>37.020000000000003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6.79</v>
      </c>
      <c r="E31" s="22"/>
      <c r="F31" s="23"/>
      <c r="G31" s="17">
        <f t="shared" ref="G31:G35" si="6">SUM(D31:F31)</f>
        <v>6.79</v>
      </c>
      <c r="H31" s="24">
        <f t="shared" si="5"/>
        <v>6.79</v>
      </c>
    </row>
    <row r="32" spans="1:8" ht="15" customHeight="1" x14ac:dyDescent="0.25">
      <c r="A32" s="19">
        <v>122011</v>
      </c>
      <c r="B32" s="20" t="s">
        <v>367</v>
      </c>
      <c r="C32" s="21" t="s">
        <v>368</v>
      </c>
      <c r="D32" s="22">
        <v>5.25</v>
      </c>
      <c r="E32" s="22"/>
      <c r="F32" s="23"/>
      <c r="G32" s="17">
        <f t="shared" si="6"/>
        <v>5.25</v>
      </c>
      <c r="H32" s="24">
        <f t="shared" ref="H32:H36" si="7">ROUND(G32,2)</f>
        <v>5.25</v>
      </c>
    </row>
    <row r="33" spans="1:8" ht="15" customHeight="1" x14ac:dyDescent="0.25">
      <c r="A33" s="19">
        <v>122102</v>
      </c>
      <c r="B33" s="20" t="s">
        <v>374</v>
      </c>
      <c r="C33" s="21" t="s">
        <v>375</v>
      </c>
      <c r="D33" s="22">
        <v>10.45</v>
      </c>
      <c r="E33" s="22"/>
      <c r="F33" s="23"/>
      <c r="G33" s="17">
        <f t="shared" si="6"/>
        <v>10.45</v>
      </c>
      <c r="H33" s="24">
        <f t="shared" si="7"/>
        <v>10.45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13.8</v>
      </c>
      <c r="E34" s="22"/>
      <c r="F34" s="23"/>
      <c r="G34" s="17">
        <f t="shared" si="6"/>
        <v>13.8</v>
      </c>
      <c r="H34" s="24">
        <f t="shared" si="7"/>
        <v>13.8</v>
      </c>
    </row>
    <row r="35" spans="1:8" ht="15" customHeight="1" x14ac:dyDescent="0.25">
      <c r="A35" s="19">
        <v>130482</v>
      </c>
      <c r="B35" s="20" t="s">
        <v>423</v>
      </c>
      <c r="C35" s="21" t="s">
        <v>424</v>
      </c>
      <c r="D35" s="22">
        <v>673.43</v>
      </c>
      <c r="E35" s="22">
        <v>105.75</v>
      </c>
      <c r="F35" s="23"/>
      <c r="G35" s="17">
        <f t="shared" si="6"/>
        <v>779.18</v>
      </c>
      <c r="H35" s="24">
        <f t="shared" si="7"/>
        <v>779.18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7.21</v>
      </c>
      <c r="E36" s="22"/>
      <c r="F36" s="23"/>
      <c r="G36" s="17">
        <f t="shared" ref="G36:G39" si="8">SUM(D36:F36)</f>
        <v>7.21</v>
      </c>
      <c r="H36" s="24">
        <f t="shared" si="7"/>
        <v>7.21</v>
      </c>
    </row>
    <row r="37" spans="1:8" ht="15" customHeight="1" x14ac:dyDescent="0.25">
      <c r="A37" s="19">
        <v>130880</v>
      </c>
      <c r="B37" s="20" t="s">
        <v>515</v>
      </c>
      <c r="C37" s="21" t="s">
        <v>516</v>
      </c>
      <c r="D37" s="22">
        <v>458.21</v>
      </c>
      <c r="E37" s="22"/>
      <c r="F37" s="23"/>
      <c r="G37" s="17">
        <f t="shared" si="8"/>
        <v>458.21</v>
      </c>
      <c r="H37" s="24">
        <f t="shared" ref="H37:H40" si="9">ROUND(G37,2)</f>
        <v>458.21</v>
      </c>
    </row>
    <row r="38" spans="1:8" ht="15" customHeight="1" x14ac:dyDescent="0.25">
      <c r="A38" s="19">
        <v>130951</v>
      </c>
      <c r="B38" s="20" t="s">
        <v>518</v>
      </c>
      <c r="C38" s="21" t="s">
        <v>519</v>
      </c>
      <c r="D38" s="22">
        <v>196.584</v>
      </c>
      <c r="E38" s="22"/>
      <c r="F38" s="23"/>
      <c r="G38" s="17">
        <f t="shared" si="8"/>
        <v>196.584</v>
      </c>
      <c r="H38" s="24">
        <f t="shared" si="9"/>
        <v>196.58</v>
      </c>
    </row>
    <row r="39" spans="1:8" ht="15" customHeight="1" x14ac:dyDescent="0.25">
      <c r="A39" s="19">
        <v>150001</v>
      </c>
      <c r="B39" s="20" t="s">
        <v>524</v>
      </c>
      <c r="C39" s="21" t="s">
        <v>525</v>
      </c>
      <c r="D39" s="22">
        <v>0.69</v>
      </c>
      <c r="E39" s="22"/>
      <c r="F39" s="23"/>
      <c r="G39" s="17">
        <f t="shared" si="8"/>
        <v>0.69</v>
      </c>
      <c r="H39" s="24">
        <f t="shared" si="9"/>
        <v>0.69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0.69</v>
      </c>
      <c r="E40" s="22"/>
      <c r="F40" s="23"/>
      <c r="G40" s="17">
        <f t="shared" ref="G40:G44" si="10">SUM(D40:F40)</f>
        <v>0.69</v>
      </c>
      <c r="H40" s="24">
        <f t="shared" si="9"/>
        <v>0.69</v>
      </c>
    </row>
    <row r="41" spans="1:8" ht="15" customHeight="1" x14ac:dyDescent="0.25">
      <c r="A41" s="19">
        <v>152010</v>
      </c>
      <c r="B41" s="20" t="s">
        <v>556</v>
      </c>
      <c r="C41" s="21" t="s">
        <v>557</v>
      </c>
      <c r="D41" s="22">
        <v>33.549999999999997</v>
      </c>
      <c r="E41" s="22"/>
      <c r="F41" s="23"/>
      <c r="G41" s="17">
        <f t="shared" si="10"/>
        <v>33.549999999999997</v>
      </c>
      <c r="H41" s="24">
        <f t="shared" ref="H41:H46" si="11">ROUND(G41,2)</f>
        <v>33.549999999999997</v>
      </c>
    </row>
    <row r="42" spans="1:8" ht="15" customHeight="1" x14ac:dyDescent="0.25">
      <c r="A42" s="19">
        <v>153011</v>
      </c>
      <c r="B42" s="20" t="s">
        <v>585</v>
      </c>
      <c r="C42" s="21" t="s">
        <v>586</v>
      </c>
      <c r="D42" s="22">
        <v>0.69</v>
      </c>
      <c r="E42" s="22"/>
      <c r="F42" s="23"/>
      <c r="G42" s="17">
        <f t="shared" si="10"/>
        <v>0.69</v>
      </c>
      <c r="H42" s="24">
        <f t="shared" si="11"/>
        <v>0.69</v>
      </c>
    </row>
    <row r="43" spans="1:8" ht="15" customHeight="1" x14ac:dyDescent="0.25">
      <c r="A43" s="19">
        <v>162006</v>
      </c>
      <c r="B43" s="20" t="s">
        <v>594</v>
      </c>
      <c r="C43" s="21" t="s">
        <v>674</v>
      </c>
      <c r="D43" s="22">
        <v>1.38</v>
      </c>
      <c r="E43" s="22"/>
      <c r="F43" s="23"/>
      <c r="G43" s="17">
        <f t="shared" si="10"/>
        <v>1.38</v>
      </c>
      <c r="H43" s="24">
        <f t="shared" si="11"/>
        <v>1.38</v>
      </c>
    </row>
    <row r="44" spans="1:8" ht="15" customHeight="1" x14ac:dyDescent="0.25">
      <c r="A44" s="19">
        <v>210225</v>
      </c>
      <c r="B44" s="20" t="s">
        <v>602</v>
      </c>
      <c r="C44" s="21" t="s">
        <v>753</v>
      </c>
      <c r="D44" s="22">
        <v>3.54</v>
      </c>
      <c r="E44" s="22"/>
      <c r="F44" s="23"/>
      <c r="G44" s="17">
        <f t="shared" si="10"/>
        <v>3.54</v>
      </c>
      <c r="H44" s="24">
        <f t="shared" si="11"/>
        <v>3.54</v>
      </c>
    </row>
    <row r="45" spans="1:8" ht="15" customHeight="1" x14ac:dyDescent="0.25">
      <c r="A45" s="19">
        <v>230201</v>
      </c>
      <c r="B45" s="20" t="s">
        <v>631</v>
      </c>
      <c r="C45" s="21" t="s">
        <v>632</v>
      </c>
      <c r="D45" s="22">
        <v>364.55399999999997</v>
      </c>
      <c r="E45" s="22"/>
      <c r="F45" s="23"/>
      <c r="G45" s="17">
        <f t="shared" ref="G45:G51" si="12">SUM(D45:F45)</f>
        <v>364.55399999999997</v>
      </c>
      <c r="H45" s="24">
        <f t="shared" si="11"/>
        <v>364.55</v>
      </c>
    </row>
    <row r="46" spans="1:8" ht="15" customHeight="1" x14ac:dyDescent="0.25">
      <c r="A46" s="19">
        <v>230202</v>
      </c>
      <c r="B46" s="20" t="s">
        <v>633</v>
      </c>
      <c r="C46" s="21" t="s">
        <v>634</v>
      </c>
      <c r="D46" s="22">
        <v>230.608</v>
      </c>
      <c r="E46" s="4">
        <v>50.72</v>
      </c>
      <c r="F46" s="23">
        <v>1547.39</v>
      </c>
      <c r="G46" s="17">
        <f t="shared" si="12"/>
        <v>1828.7180000000001</v>
      </c>
      <c r="H46" s="24">
        <f t="shared" si="11"/>
        <v>1828.72</v>
      </c>
    </row>
    <row r="47" spans="1:8" ht="15" customHeight="1" x14ac:dyDescent="0.25">
      <c r="A47" s="19">
        <v>230203</v>
      </c>
      <c r="B47" s="20" t="s">
        <v>635</v>
      </c>
      <c r="C47" s="21" t="s">
        <v>636</v>
      </c>
      <c r="D47" s="22">
        <v>11.88</v>
      </c>
      <c r="E47" s="22"/>
      <c r="F47" s="23"/>
      <c r="G47" s="17">
        <f t="shared" si="12"/>
        <v>11.88</v>
      </c>
      <c r="H47" s="24">
        <f t="shared" ref="H47:H51" si="13">ROUND(G47,2)</f>
        <v>11.88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84.474000000000004</v>
      </c>
      <c r="E48" s="22"/>
      <c r="F48" s="23">
        <v>163.68</v>
      </c>
      <c r="G48" s="17">
        <f t="shared" si="12"/>
        <v>248.154</v>
      </c>
      <c r="H48" s="24">
        <f t="shared" si="13"/>
        <v>248.15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2.8260000000000001</v>
      </c>
      <c r="E49" s="22"/>
      <c r="F49" s="23"/>
      <c r="G49" s="17">
        <f t="shared" si="12"/>
        <v>2.8260000000000001</v>
      </c>
      <c r="H49" s="24">
        <f t="shared" si="13"/>
        <v>2.83</v>
      </c>
    </row>
    <row r="50" spans="1:8" ht="15" customHeight="1" x14ac:dyDescent="0.25">
      <c r="A50" s="26" t="s">
        <v>718</v>
      </c>
      <c r="B50" s="20" t="s">
        <v>645</v>
      </c>
      <c r="C50" s="21" t="s">
        <v>719</v>
      </c>
      <c r="D50" s="22">
        <v>6.5759999999999996</v>
      </c>
      <c r="E50" s="22"/>
      <c r="F50" s="23"/>
      <c r="G50" s="17">
        <f t="shared" si="12"/>
        <v>6.5759999999999996</v>
      </c>
      <c r="H50" s="24">
        <f t="shared" si="13"/>
        <v>6.58</v>
      </c>
    </row>
    <row r="51" spans="1:8" ht="15" customHeight="1" x14ac:dyDescent="0.25">
      <c r="A51" s="19">
        <v>814020</v>
      </c>
      <c r="B51" s="20" t="s">
        <v>647</v>
      </c>
      <c r="C51" s="21" t="s">
        <v>648</v>
      </c>
      <c r="D51" s="22">
        <v>9.81</v>
      </c>
      <c r="E51" s="22"/>
      <c r="F51" s="23"/>
      <c r="G51" s="17">
        <f t="shared" si="12"/>
        <v>9.81</v>
      </c>
      <c r="H51" s="24">
        <f t="shared" si="13"/>
        <v>9.81</v>
      </c>
    </row>
    <row r="52" spans="1:8" ht="15" customHeight="1" x14ac:dyDescent="0.25">
      <c r="D52" s="34">
        <f>SUM(D5:D51)</f>
        <v>6169.3720000000003</v>
      </c>
      <c r="E52" s="34">
        <f>SUM(E5:E51)</f>
        <v>156.47</v>
      </c>
      <c r="F52" s="35">
        <f>SUM(F6:F51)</f>
        <v>8499.7100000000009</v>
      </c>
      <c r="G52" s="36">
        <f>SUM(G5:G51)</f>
        <v>14825.552</v>
      </c>
      <c r="H52" s="37">
        <f>SUM(H5:H51)</f>
        <v>14825.56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42-EBEF-4062-B38C-EC2CA68A8A4F}">
  <sheetPr>
    <pageSetUpPr fitToPage="1"/>
  </sheetPr>
  <dimension ref="A2:H51"/>
  <sheetViews>
    <sheetView zoomScale="120" zoomScaleNormal="120" workbookViewId="0">
      <selection activeCell="A8" sqref="A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36.734000000000002</v>
      </c>
      <c r="E5" s="15">
        <v>4.57</v>
      </c>
      <c r="F5" s="16"/>
      <c r="G5" s="17">
        <f t="shared" ref="G5:G13" si="0">SUM(D5:F5)</f>
        <v>41.304000000000002</v>
      </c>
      <c r="H5" s="18">
        <f t="shared" ref="H5:H13" si="1">ROUND(G5,2)</f>
        <v>41.3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2.9319999999999999</v>
      </c>
      <c r="E6" s="22"/>
      <c r="F6" s="23"/>
      <c r="G6" s="17">
        <f t="shared" si="0"/>
        <v>2.9319999999999999</v>
      </c>
      <c r="H6" s="24">
        <f t="shared" si="1"/>
        <v>2.93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18.32</v>
      </c>
      <c r="E7" s="22"/>
      <c r="F7" s="23"/>
      <c r="G7" s="17">
        <f t="shared" si="0"/>
        <v>18.32</v>
      </c>
      <c r="H7" s="24">
        <f t="shared" si="1"/>
        <v>18.32</v>
      </c>
    </row>
    <row r="8" spans="1:8" ht="15" customHeight="1" x14ac:dyDescent="0.25">
      <c r="A8" s="19">
        <v>2020</v>
      </c>
      <c r="B8" s="20" t="s">
        <v>42</v>
      </c>
      <c r="C8" s="21" t="s">
        <v>748</v>
      </c>
      <c r="D8" s="22">
        <v>74.412000000000006</v>
      </c>
      <c r="E8" s="22"/>
      <c r="F8" s="23"/>
      <c r="G8" s="17">
        <f t="shared" si="0"/>
        <v>74.412000000000006</v>
      </c>
      <c r="H8" s="24">
        <f t="shared" si="1"/>
        <v>74.41</v>
      </c>
    </row>
    <row r="9" spans="1:8" ht="15" customHeight="1" x14ac:dyDescent="0.25">
      <c r="A9" s="19">
        <v>2140</v>
      </c>
      <c r="B9" s="20" t="s">
        <v>42</v>
      </c>
      <c r="C9" s="21" t="s">
        <v>43</v>
      </c>
      <c r="D9" s="22">
        <v>10.75</v>
      </c>
      <c r="E9" s="22"/>
      <c r="F9" s="23"/>
      <c r="G9" s="17">
        <f t="shared" si="0"/>
        <v>10.75</v>
      </c>
      <c r="H9" s="24">
        <f t="shared" si="1"/>
        <v>10.75</v>
      </c>
    </row>
    <row r="10" spans="1:8" ht="15" customHeight="1" x14ac:dyDescent="0.25">
      <c r="A10" s="19">
        <v>2350</v>
      </c>
      <c r="B10" s="20" t="s">
        <v>51</v>
      </c>
      <c r="C10" s="21" t="s">
        <v>52</v>
      </c>
      <c r="D10" s="22">
        <v>17.25</v>
      </c>
      <c r="E10" s="22"/>
      <c r="F10" s="23"/>
      <c r="G10" s="17">
        <f t="shared" si="0"/>
        <v>17.25</v>
      </c>
      <c r="H10" s="24">
        <f t="shared" si="1"/>
        <v>17.25</v>
      </c>
    </row>
    <row r="11" spans="1:8" ht="15" customHeight="1" x14ac:dyDescent="0.25">
      <c r="A11" s="19">
        <v>2460</v>
      </c>
      <c r="B11" s="20" t="s">
        <v>53</v>
      </c>
      <c r="C11" s="21" t="s">
        <v>681</v>
      </c>
      <c r="D11" s="22">
        <v>310.65199999999999</v>
      </c>
      <c r="E11" s="22"/>
      <c r="F11" s="23"/>
      <c r="G11" s="17">
        <f t="shared" si="0"/>
        <v>310.65199999999999</v>
      </c>
      <c r="H11" s="24">
        <f t="shared" si="1"/>
        <v>310.64999999999998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6.83</v>
      </c>
      <c r="E12" s="22"/>
      <c r="F12" s="23"/>
      <c r="G12" s="17">
        <f t="shared" si="0"/>
        <v>6.83</v>
      </c>
      <c r="H12" s="24">
        <f t="shared" si="1"/>
        <v>6.83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5.4</v>
      </c>
      <c r="E13" s="22"/>
      <c r="F13" s="23"/>
      <c r="G13" s="17">
        <f t="shared" si="0"/>
        <v>5.4</v>
      </c>
      <c r="H13" s="24">
        <f t="shared" si="1"/>
        <v>5.4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25.65</v>
      </c>
      <c r="E14" s="22"/>
      <c r="F14" s="23"/>
      <c r="G14" s="17">
        <f t="shared" ref="G14:G18" si="2">SUM(D14:F14)</f>
        <v>25.65</v>
      </c>
      <c r="H14" s="24">
        <f t="shared" ref="H14:H20" si="3">ROUND(G14,2)</f>
        <v>25.65</v>
      </c>
    </row>
    <row r="15" spans="1:8" ht="15" customHeight="1" x14ac:dyDescent="0.25">
      <c r="A15" s="19">
        <v>5600</v>
      </c>
      <c r="B15" s="20" t="s">
        <v>142</v>
      </c>
      <c r="C15" s="21" t="s">
        <v>143</v>
      </c>
      <c r="D15" s="22">
        <v>22.4</v>
      </c>
      <c r="E15" s="22"/>
      <c r="F15" s="23"/>
      <c r="G15" s="17">
        <f t="shared" si="2"/>
        <v>22.4</v>
      </c>
      <c r="H15" s="24">
        <f t="shared" si="3"/>
        <v>22.4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26.847999999999999</v>
      </c>
      <c r="E16" s="22"/>
      <c r="F16" s="23"/>
      <c r="G16" s="17">
        <f t="shared" si="2"/>
        <v>26.847999999999999</v>
      </c>
      <c r="H16" s="24">
        <f t="shared" si="3"/>
        <v>26.85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2877.6840000000002</v>
      </c>
      <c r="E17" s="22"/>
      <c r="F17" s="23"/>
      <c r="G17" s="17">
        <f t="shared" si="2"/>
        <v>2877.6840000000002</v>
      </c>
      <c r="H17" s="24">
        <f t="shared" si="3"/>
        <v>2877.68</v>
      </c>
    </row>
    <row r="18" spans="1:8" ht="15" customHeight="1" x14ac:dyDescent="0.25">
      <c r="A18" s="19">
        <v>6670</v>
      </c>
      <c r="B18" s="20" t="s">
        <v>190</v>
      </c>
      <c r="C18" s="21" t="s">
        <v>197</v>
      </c>
      <c r="D18" s="22">
        <v>22</v>
      </c>
      <c r="E18" s="22"/>
      <c r="F18" s="23"/>
      <c r="G18" s="17">
        <f t="shared" si="2"/>
        <v>22</v>
      </c>
      <c r="H18" s="24">
        <f t="shared" si="3"/>
        <v>22</v>
      </c>
    </row>
    <row r="19" spans="1:8" ht="15" customHeight="1" x14ac:dyDescent="0.25">
      <c r="A19" s="19">
        <v>7140</v>
      </c>
      <c r="B19" s="20" t="s">
        <v>220</v>
      </c>
      <c r="C19" s="21" t="s">
        <v>221</v>
      </c>
      <c r="D19" s="22">
        <v>457.92</v>
      </c>
      <c r="E19" s="22"/>
      <c r="F19" s="23"/>
      <c r="G19" s="17">
        <f t="shared" ref="G19:G28" si="4">SUM(D19:F19)</f>
        <v>457.92</v>
      </c>
      <c r="H19" s="24">
        <f t="shared" si="3"/>
        <v>457.92</v>
      </c>
    </row>
    <row r="20" spans="1:8" ht="15" customHeight="1" x14ac:dyDescent="0.25">
      <c r="A20" s="19">
        <v>7250</v>
      </c>
      <c r="B20" s="20" t="s">
        <v>226</v>
      </c>
      <c r="C20" s="21" t="s">
        <v>227</v>
      </c>
      <c r="D20" s="22">
        <v>25.19</v>
      </c>
      <c r="E20" s="22"/>
      <c r="F20" s="23"/>
      <c r="G20" s="17">
        <f t="shared" si="4"/>
        <v>25.19</v>
      </c>
      <c r="H20" s="24">
        <f t="shared" si="3"/>
        <v>25.19</v>
      </c>
    </row>
    <row r="21" spans="1:8" ht="15" customHeight="1" x14ac:dyDescent="0.25">
      <c r="A21" s="19">
        <v>7490</v>
      </c>
      <c r="B21" s="20" t="s">
        <v>257</v>
      </c>
      <c r="C21" s="21" t="s">
        <v>258</v>
      </c>
      <c r="D21" s="22">
        <v>28.91</v>
      </c>
      <c r="E21" s="22"/>
      <c r="F21" s="23"/>
      <c r="G21" s="17">
        <f t="shared" si="4"/>
        <v>28.91</v>
      </c>
      <c r="H21" s="24">
        <f t="shared" ref="H21:H29" si="5">ROUND(G21,2)</f>
        <v>28.91</v>
      </c>
    </row>
    <row r="22" spans="1:8" ht="15" customHeight="1" x14ac:dyDescent="0.25">
      <c r="A22" s="19">
        <v>7570</v>
      </c>
      <c r="B22" s="20" t="s">
        <v>263</v>
      </c>
      <c r="C22" s="21" t="s">
        <v>264</v>
      </c>
      <c r="D22" s="22">
        <v>10.4</v>
      </c>
      <c r="E22" s="22"/>
      <c r="F22" s="23"/>
      <c r="G22" s="17">
        <f t="shared" si="4"/>
        <v>10.4</v>
      </c>
      <c r="H22" s="24">
        <f t="shared" si="5"/>
        <v>10.4</v>
      </c>
    </row>
    <row r="23" spans="1:8" ht="15" customHeight="1" x14ac:dyDescent="0.25">
      <c r="A23" s="19">
        <v>8000</v>
      </c>
      <c r="B23" s="20" t="s">
        <v>272</v>
      </c>
      <c r="C23" s="21" t="s">
        <v>273</v>
      </c>
      <c r="D23" s="22">
        <v>9.68</v>
      </c>
      <c r="E23" s="22"/>
      <c r="F23" s="23"/>
      <c r="G23" s="17">
        <f t="shared" si="4"/>
        <v>9.68</v>
      </c>
      <c r="H23" s="24">
        <f t="shared" si="5"/>
        <v>9.68</v>
      </c>
    </row>
    <row r="24" spans="1:8" ht="15" customHeight="1" x14ac:dyDescent="0.25">
      <c r="A24" s="19">
        <v>8001</v>
      </c>
      <c r="B24" s="20" t="s">
        <v>274</v>
      </c>
      <c r="C24" s="21" t="s">
        <v>275</v>
      </c>
      <c r="D24" s="22">
        <v>121.6</v>
      </c>
      <c r="E24" s="22"/>
      <c r="F24" s="23"/>
      <c r="G24" s="17">
        <f t="shared" si="4"/>
        <v>121.6</v>
      </c>
      <c r="H24" s="24">
        <f t="shared" si="5"/>
        <v>121.6</v>
      </c>
    </row>
    <row r="25" spans="1:8" ht="15" customHeight="1" x14ac:dyDescent="0.25">
      <c r="A25" s="19">
        <v>8220</v>
      </c>
      <c r="B25" s="20" t="s">
        <v>289</v>
      </c>
      <c r="C25" s="21" t="s">
        <v>290</v>
      </c>
      <c r="D25" s="22">
        <v>121.3</v>
      </c>
      <c r="E25" s="22"/>
      <c r="F25" s="23"/>
      <c r="G25" s="17">
        <f t="shared" si="4"/>
        <v>121.3</v>
      </c>
      <c r="H25" s="24">
        <f t="shared" si="5"/>
        <v>121.3</v>
      </c>
    </row>
    <row r="26" spans="1:8" ht="15" customHeight="1" x14ac:dyDescent="0.25">
      <c r="A26" s="19">
        <v>8730</v>
      </c>
      <c r="B26" s="20" t="s">
        <v>305</v>
      </c>
      <c r="C26" s="21" t="s">
        <v>306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5">
      <c r="A27" s="19">
        <v>8890</v>
      </c>
      <c r="B27" s="20" t="s">
        <v>310</v>
      </c>
      <c r="C27" s="21" t="s">
        <v>311</v>
      </c>
      <c r="D27" s="22">
        <v>2.76</v>
      </c>
      <c r="E27" s="22"/>
      <c r="F27" s="23"/>
      <c r="G27" s="17">
        <f t="shared" si="4"/>
        <v>2.76</v>
      </c>
      <c r="H27" s="24">
        <f t="shared" si="5"/>
        <v>2.76</v>
      </c>
    </row>
    <row r="28" spans="1:8" ht="15" customHeight="1" x14ac:dyDescent="0.25">
      <c r="A28" s="19">
        <v>8990</v>
      </c>
      <c r="B28" s="20" t="s">
        <v>319</v>
      </c>
      <c r="C28" s="21" t="s">
        <v>320</v>
      </c>
      <c r="D28" s="22">
        <v>1.77</v>
      </c>
      <c r="E28" s="22"/>
      <c r="F28" s="23"/>
      <c r="G28" s="17">
        <f t="shared" si="4"/>
        <v>1.77</v>
      </c>
      <c r="H28" s="24">
        <f t="shared" si="5"/>
        <v>1.77</v>
      </c>
    </row>
    <row r="29" spans="1:8" ht="15" customHeight="1" x14ac:dyDescent="0.25">
      <c r="A29" s="19">
        <v>9090</v>
      </c>
      <c r="B29" s="20" t="s">
        <v>326</v>
      </c>
      <c r="C29" s="21" t="s">
        <v>327</v>
      </c>
      <c r="D29" s="22">
        <v>3.45</v>
      </c>
      <c r="E29" s="22"/>
      <c r="F29" s="23"/>
      <c r="G29" s="17">
        <f t="shared" ref="G29:G36" si="6">SUM(D29:F29)</f>
        <v>3.45</v>
      </c>
      <c r="H29" s="24">
        <f t="shared" si="5"/>
        <v>3.45</v>
      </c>
    </row>
    <row r="30" spans="1:8" ht="15" customHeight="1" x14ac:dyDescent="0.25">
      <c r="A30" s="19">
        <v>130094</v>
      </c>
      <c r="B30" s="20" t="s">
        <v>390</v>
      </c>
      <c r="C30" s="21" t="s">
        <v>391</v>
      </c>
      <c r="D30" s="22">
        <v>11.86</v>
      </c>
      <c r="E30" s="22"/>
      <c r="F30" s="23"/>
      <c r="G30" s="17">
        <f t="shared" si="6"/>
        <v>11.86</v>
      </c>
      <c r="H30" s="24">
        <f t="shared" ref="H30:H37" si="7">ROUND(G30,2)</f>
        <v>11.86</v>
      </c>
    </row>
    <row r="31" spans="1:8" ht="15" customHeight="1" x14ac:dyDescent="0.25">
      <c r="A31" s="19">
        <v>130100</v>
      </c>
      <c r="B31" s="20" t="s">
        <v>396</v>
      </c>
      <c r="C31" s="21" t="s">
        <v>765</v>
      </c>
      <c r="D31" s="22">
        <v>0.69</v>
      </c>
      <c r="E31" s="22"/>
      <c r="F31" s="23"/>
      <c r="G31" s="17">
        <f t="shared" si="6"/>
        <v>0.69</v>
      </c>
      <c r="H31" s="24">
        <f t="shared" si="7"/>
        <v>0.69</v>
      </c>
    </row>
    <row r="32" spans="1:8" ht="15" customHeight="1" x14ac:dyDescent="0.25">
      <c r="A32" s="19">
        <v>130103</v>
      </c>
      <c r="B32" s="20" t="s">
        <v>396</v>
      </c>
      <c r="C32" s="21" t="s">
        <v>766</v>
      </c>
      <c r="D32" s="22">
        <v>10.1</v>
      </c>
      <c r="E32" s="22"/>
      <c r="F32" s="23"/>
      <c r="G32" s="17">
        <f t="shared" si="6"/>
        <v>10.1</v>
      </c>
      <c r="H32" s="24">
        <f t="shared" si="7"/>
        <v>10.1</v>
      </c>
    </row>
    <row r="33" spans="1:8" ht="15" customHeight="1" x14ac:dyDescent="0.25">
      <c r="A33" s="19">
        <v>130402</v>
      </c>
      <c r="B33" s="20" t="s">
        <v>408</v>
      </c>
      <c r="C33" s="21" t="s">
        <v>409</v>
      </c>
      <c r="D33" s="22">
        <v>2.59</v>
      </c>
      <c r="E33" s="22"/>
      <c r="F33" s="23"/>
      <c r="G33" s="17">
        <f t="shared" si="6"/>
        <v>2.59</v>
      </c>
      <c r="H33" s="24">
        <f t="shared" si="7"/>
        <v>2.59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3.45</v>
      </c>
      <c r="E34" s="22"/>
      <c r="F34" s="23"/>
      <c r="G34" s="17">
        <f t="shared" si="6"/>
        <v>3.45</v>
      </c>
      <c r="H34" s="24">
        <f t="shared" si="7"/>
        <v>3.45</v>
      </c>
    </row>
    <row r="35" spans="1:8" ht="15" customHeight="1" x14ac:dyDescent="0.25">
      <c r="A35" s="19">
        <v>130482</v>
      </c>
      <c r="B35" s="20" t="s">
        <v>400</v>
      </c>
      <c r="C35" s="21" t="s">
        <v>756</v>
      </c>
      <c r="D35" s="22">
        <v>78.986000000000004</v>
      </c>
      <c r="E35" s="22">
        <v>236.25</v>
      </c>
      <c r="F35" s="23"/>
      <c r="G35" s="17">
        <f t="shared" si="6"/>
        <v>315.23599999999999</v>
      </c>
      <c r="H35" s="24">
        <f t="shared" si="7"/>
        <v>315.24</v>
      </c>
    </row>
    <row r="36" spans="1:8" ht="15" customHeight="1" x14ac:dyDescent="0.25">
      <c r="A36" s="19">
        <v>130510</v>
      </c>
      <c r="B36" s="20" t="s">
        <v>428</v>
      </c>
      <c r="C36" s="21" t="s">
        <v>429</v>
      </c>
      <c r="D36" s="22">
        <v>15.95</v>
      </c>
      <c r="E36" s="22"/>
      <c r="F36" s="23"/>
      <c r="G36" s="17">
        <f t="shared" si="6"/>
        <v>15.95</v>
      </c>
      <c r="H36" s="24">
        <f t="shared" si="7"/>
        <v>15.95</v>
      </c>
    </row>
    <row r="37" spans="1:8" ht="15" customHeight="1" x14ac:dyDescent="0.25">
      <c r="A37" s="19">
        <v>130553</v>
      </c>
      <c r="B37" s="20" t="s">
        <v>438</v>
      </c>
      <c r="C37" s="21" t="s">
        <v>439</v>
      </c>
      <c r="D37" s="22">
        <v>99.24</v>
      </c>
      <c r="E37" s="22"/>
      <c r="F37" s="23"/>
      <c r="G37" s="17">
        <f t="shared" ref="G37:G40" si="8">SUM(D37:F37)</f>
        <v>99.24</v>
      </c>
      <c r="H37" s="24">
        <f t="shared" si="7"/>
        <v>99.24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427.63</v>
      </c>
      <c r="E38" s="22"/>
      <c r="F38" s="23"/>
      <c r="G38" s="17">
        <f t="shared" si="8"/>
        <v>427.63</v>
      </c>
      <c r="H38" s="24">
        <f t="shared" ref="H38:H41" si="9">ROUND(G38,2)</f>
        <v>427.63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79.603999999999999</v>
      </c>
      <c r="E39" s="22"/>
      <c r="F39" s="23"/>
      <c r="G39" s="17">
        <f t="shared" si="8"/>
        <v>79.603999999999999</v>
      </c>
      <c r="H39" s="24">
        <f t="shared" si="9"/>
        <v>79.599999999999994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0.69</v>
      </c>
      <c r="E40" s="22"/>
      <c r="F40" s="23"/>
      <c r="G40" s="17">
        <f t="shared" si="8"/>
        <v>0.69</v>
      </c>
      <c r="H40" s="24">
        <f t="shared" si="9"/>
        <v>0.69</v>
      </c>
    </row>
    <row r="41" spans="1:8" ht="15" customHeight="1" x14ac:dyDescent="0.25">
      <c r="A41" s="19">
        <v>150020</v>
      </c>
      <c r="B41" s="20" t="s">
        <v>534</v>
      </c>
      <c r="C41" s="21" t="s">
        <v>535</v>
      </c>
      <c r="D41" s="22">
        <v>0.97</v>
      </c>
      <c r="E41" s="22"/>
      <c r="F41" s="23"/>
      <c r="G41" s="17">
        <f t="shared" ref="G41:G42" si="10">SUM(D41:F41)</f>
        <v>0.97</v>
      </c>
      <c r="H41" s="24">
        <f t="shared" si="9"/>
        <v>0.97</v>
      </c>
    </row>
    <row r="42" spans="1:8" ht="15" customHeight="1" x14ac:dyDescent="0.25">
      <c r="A42" s="19">
        <v>152008</v>
      </c>
      <c r="B42" s="20" t="s">
        <v>554</v>
      </c>
      <c r="C42" s="21" t="s">
        <v>555</v>
      </c>
      <c r="D42" s="22">
        <v>0.69</v>
      </c>
      <c r="E42" s="22"/>
      <c r="F42" s="23"/>
      <c r="G42" s="17">
        <f t="shared" si="10"/>
        <v>0.69</v>
      </c>
      <c r="H42" s="24">
        <f t="shared" ref="H42:H44" si="11">ROUND(G42,2)</f>
        <v>0.69</v>
      </c>
    </row>
    <row r="43" spans="1:8" ht="15" customHeight="1" x14ac:dyDescent="0.25">
      <c r="A43" s="19">
        <v>230201</v>
      </c>
      <c r="B43" s="20" t="s">
        <v>631</v>
      </c>
      <c r="C43" s="21" t="s">
        <v>632</v>
      </c>
      <c r="D43" s="22">
        <v>393.40800000000002</v>
      </c>
      <c r="E43" s="22"/>
      <c r="F43" s="23"/>
      <c r="G43" s="17">
        <f t="shared" ref="G43:G49" si="12">SUM(D43:F43)</f>
        <v>393.40800000000002</v>
      </c>
      <c r="H43" s="24">
        <f t="shared" si="11"/>
        <v>393.41</v>
      </c>
    </row>
    <row r="44" spans="1:8" ht="15" customHeight="1" x14ac:dyDescent="0.25">
      <c r="A44" s="19">
        <v>230202</v>
      </c>
      <c r="B44" s="20" t="s">
        <v>633</v>
      </c>
      <c r="C44" s="21" t="s">
        <v>634</v>
      </c>
      <c r="D44" s="22">
        <v>654.38199999999995</v>
      </c>
      <c r="E44" s="4">
        <v>17.41</v>
      </c>
      <c r="F44" s="23"/>
      <c r="G44" s="17">
        <f t="shared" si="12"/>
        <v>671.79199999999992</v>
      </c>
      <c r="H44" s="24">
        <f t="shared" si="11"/>
        <v>671.79</v>
      </c>
    </row>
    <row r="45" spans="1:8" ht="15" customHeight="1" x14ac:dyDescent="0.25">
      <c r="A45" s="19">
        <v>230203</v>
      </c>
      <c r="B45" s="20" t="s">
        <v>635</v>
      </c>
      <c r="C45" s="21" t="s">
        <v>636</v>
      </c>
      <c r="D45" s="22">
        <v>6.22</v>
      </c>
      <c r="E45" s="22"/>
      <c r="F45" s="23"/>
      <c r="G45" s="17">
        <f t="shared" si="12"/>
        <v>6.22</v>
      </c>
      <c r="H45" s="24">
        <f t="shared" ref="H45:H49" si="13">ROUND(G45,2)</f>
        <v>6.22</v>
      </c>
    </row>
    <row r="46" spans="1:8" ht="15" customHeight="1" x14ac:dyDescent="0.25">
      <c r="A46" s="19">
        <v>230208</v>
      </c>
      <c r="B46" s="20" t="s">
        <v>639</v>
      </c>
      <c r="C46" s="21" t="s">
        <v>640</v>
      </c>
      <c r="D46" s="22">
        <v>101.366</v>
      </c>
      <c r="E46" s="22"/>
      <c r="F46" s="23">
        <v>213.87</v>
      </c>
      <c r="G46" s="17">
        <f t="shared" si="12"/>
        <v>315.23599999999999</v>
      </c>
      <c r="H46" s="24">
        <f t="shared" si="13"/>
        <v>315.24</v>
      </c>
    </row>
    <row r="47" spans="1:8" ht="15" customHeight="1" x14ac:dyDescent="0.25">
      <c r="A47" s="26" t="s">
        <v>717</v>
      </c>
      <c r="B47" s="20" t="s">
        <v>645</v>
      </c>
      <c r="C47" s="21" t="s">
        <v>720</v>
      </c>
      <c r="D47" s="22">
        <v>0.69</v>
      </c>
      <c r="E47" s="22"/>
      <c r="F47" s="23"/>
      <c r="G47" s="17">
        <f t="shared" si="12"/>
        <v>0.69</v>
      </c>
      <c r="H47" s="24">
        <f t="shared" si="13"/>
        <v>0.69</v>
      </c>
    </row>
    <row r="48" spans="1:8" ht="15" customHeight="1" x14ac:dyDescent="0.25">
      <c r="A48" s="26" t="s">
        <v>718</v>
      </c>
      <c r="B48" s="20" t="s">
        <v>645</v>
      </c>
      <c r="C48" s="21" t="s">
        <v>719</v>
      </c>
      <c r="D48" s="22">
        <v>2.706</v>
      </c>
      <c r="E48" s="22"/>
      <c r="F48" s="23"/>
      <c r="G48" s="17">
        <f t="shared" si="12"/>
        <v>2.706</v>
      </c>
      <c r="H48" s="24">
        <f t="shared" si="13"/>
        <v>2.71</v>
      </c>
    </row>
    <row r="49" spans="1:8" ht="15" customHeight="1" x14ac:dyDescent="0.25">
      <c r="A49" s="19">
        <v>814020</v>
      </c>
      <c r="B49" s="20" t="s">
        <v>647</v>
      </c>
      <c r="C49" s="21" t="s">
        <v>648</v>
      </c>
      <c r="D49" s="22">
        <v>21.797999999999998</v>
      </c>
      <c r="E49" s="22"/>
      <c r="F49" s="23"/>
      <c r="G49" s="17">
        <f t="shared" si="12"/>
        <v>21.797999999999998</v>
      </c>
      <c r="H49" s="24">
        <f t="shared" si="13"/>
        <v>21.8</v>
      </c>
    </row>
    <row r="50" spans="1:8" ht="15" customHeight="1" x14ac:dyDescent="0.25">
      <c r="D50" s="34">
        <f>SUM(D5:D49)</f>
        <v>6154.5519999999988</v>
      </c>
      <c r="E50" s="34">
        <f>SUM(E5:E49)</f>
        <v>258.23</v>
      </c>
      <c r="F50" s="35">
        <f>SUM(F6:F49)</f>
        <v>213.87</v>
      </c>
      <c r="G50" s="36">
        <f>SUM(G5:G49)</f>
        <v>6626.652</v>
      </c>
      <c r="H50" s="37">
        <f>SUM(H5:H49)</f>
        <v>6626.6499999999987</v>
      </c>
    </row>
    <row r="51" spans="1:8" ht="15" customHeight="1" x14ac:dyDescent="0.25">
      <c r="A51" s="2" t="s">
        <v>7</v>
      </c>
      <c r="F51" s="4" t="s">
        <v>7</v>
      </c>
      <c r="G51" s="38"/>
      <c r="H5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1CE-931D-4344-8A57-5ABB29157CBB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36.734000000000002</v>
      </c>
      <c r="E5" s="15"/>
      <c r="F5" s="16"/>
      <c r="G5" s="17">
        <f t="shared" ref="G5:G60" si="0">SUM(D5:F5)</f>
        <v>36.734000000000002</v>
      </c>
      <c r="H5" s="18">
        <f t="shared" ref="H5:H68" si="1">ROUND(G5,2)</f>
        <v>36.729999999999997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2.9319999999999999</v>
      </c>
      <c r="E11" s="22"/>
      <c r="F11" s="23"/>
      <c r="G11" s="17">
        <f t="shared" si="0"/>
        <v>2.9319999999999999</v>
      </c>
      <c r="H11" s="24">
        <f t="shared" si="1"/>
        <v>2.93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18.32</v>
      </c>
      <c r="E13" s="22"/>
      <c r="F13" s="23"/>
      <c r="G13" s="17">
        <f t="shared" si="0"/>
        <v>18.32</v>
      </c>
      <c r="H13" s="24">
        <f t="shared" si="1"/>
        <v>18.32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>
        <v>74.412000000000006</v>
      </c>
      <c r="E24" s="22"/>
      <c r="F24" s="23"/>
      <c r="G24" s="17">
        <f t="shared" si="0"/>
        <v>74.412000000000006</v>
      </c>
      <c r="H24" s="24">
        <f t="shared" si="1"/>
        <v>74.41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10.75</v>
      </c>
      <c r="E25" s="22"/>
      <c r="F25" s="23"/>
      <c r="G25" s="17">
        <f t="shared" si="0"/>
        <v>10.75</v>
      </c>
      <c r="H25" s="24">
        <f t="shared" si="1"/>
        <v>10.75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17.25</v>
      </c>
      <c r="E29" s="22"/>
      <c r="F29" s="23"/>
      <c r="G29" s="17">
        <f t="shared" si="0"/>
        <v>17.25</v>
      </c>
      <c r="H29" s="24">
        <f t="shared" si="1"/>
        <v>17.25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310.65199999999999</v>
      </c>
      <c r="E30" s="22"/>
      <c r="F30" s="23"/>
      <c r="G30" s="17">
        <f t="shared" si="0"/>
        <v>310.65199999999999</v>
      </c>
      <c r="H30" s="24">
        <f t="shared" si="1"/>
        <v>310.64999999999998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6.83</v>
      </c>
      <c r="E37" s="22"/>
      <c r="F37" s="23"/>
      <c r="G37" s="17">
        <f t="shared" si="0"/>
        <v>6.83</v>
      </c>
      <c r="H37" s="24">
        <f t="shared" si="1"/>
        <v>6.83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5.4</v>
      </c>
      <c r="E56" s="22"/>
      <c r="F56" s="23"/>
      <c r="G56" s="17">
        <f t="shared" si="0"/>
        <v>5.4</v>
      </c>
      <c r="H56" s="24">
        <f t="shared" si="1"/>
        <v>5.4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25.65</v>
      </c>
      <c r="E70" s="22"/>
      <c r="F70" s="23"/>
      <c r="G70" s="17">
        <f t="shared" si="2"/>
        <v>25.65</v>
      </c>
      <c r="H70" s="24">
        <f t="shared" si="3"/>
        <v>25.65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22.4</v>
      </c>
      <c r="E80" s="22"/>
      <c r="F80" s="23"/>
      <c r="G80" s="17">
        <f t="shared" si="2"/>
        <v>22.4</v>
      </c>
      <c r="H80" s="24">
        <f t="shared" si="3"/>
        <v>22.4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26.847999999999999</v>
      </c>
      <c r="E84" s="22"/>
      <c r="F84" s="23"/>
      <c r="G84" s="17">
        <f t="shared" si="2"/>
        <v>26.847999999999999</v>
      </c>
      <c r="H84" s="24">
        <f t="shared" si="3"/>
        <v>26.85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2877.6840000000002</v>
      </c>
      <c r="E85" s="22"/>
      <c r="F85" s="23"/>
      <c r="G85" s="17">
        <f t="shared" si="2"/>
        <v>2877.6840000000002</v>
      </c>
      <c r="H85" s="24">
        <f t="shared" si="3"/>
        <v>2877.68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22</v>
      </c>
      <c r="E113" s="22"/>
      <c r="F113" s="23"/>
      <c r="G113" s="17">
        <f t="shared" si="2"/>
        <v>22</v>
      </c>
      <c r="H113" s="24">
        <f t="shared" si="3"/>
        <v>22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457.92</v>
      </c>
      <c r="E126" s="22"/>
      <c r="F126" s="23"/>
      <c r="G126" s="17">
        <f t="shared" ref="G126:G189" si="4">SUM(D126:F126)</f>
        <v>457.92</v>
      </c>
      <c r="H126" s="24">
        <f t="shared" si="3"/>
        <v>457.92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25.19</v>
      </c>
      <c r="E129" s="22"/>
      <c r="F129" s="23"/>
      <c r="G129" s="17">
        <f t="shared" si="4"/>
        <v>25.19</v>
      </c>
      <c r="H129" s="24">
        <f t="shared" si="3"/>
        <v>25.19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28.91</v>
      </c>
      <c r="E147" s="22"/>
      <c r="F147" s="23"/>
      <c r="G147" s="17">
        <f t="shared" si="4"/>
        <v>28.91</v>
      </c>
      <c r="H147" s="24">
        <f t="shared" si="5"/>
        <v>28.91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>
        <v>10.4</v>
      </c>
      <c r="E150" s="22"/>
      <c r="F150" s="23"/>
      <c r="G150" s="17">
        <f t="shared" si="4"/>
        <v>10.4</v>
      </c>
      <c r="H150" s="24">
        <f t="shared" si="5"/>
        <v>10.4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9.68</v>
      </c>
      <c r="E156" s="22"/>
      <c r="F156" s="23"/>
      <c r="G156" s="17">
        <f t="shared" si="4"/>
        <v>9.68</v>
      </c>
      <c r="H156" s="24">
        <f t="shared" si="5"/>
        <v>9.68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121.6</v>
      </c>
      <c r="E157" s="22"/>
      <c r="F157" s="23"/>
      <c r="G157" s="17">
        <f t="shared" si="4"/>
        <v>121.6</v>
      </c>
      <c r="H157" s="24">
        <f t="shared" si="5"/>
        <v>121.6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121.3</v>
      </c>
      <c r="E167" s="22"/>
      <c r="F167" s="23"/>
      <c r="G167" s="17">
        <f t="shared" si="4"/>
        <v>121.3</v>
      </c>
      <c r="H167" s="24">
        <f t="shared" si="5"/>
        <v>121.3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0.69</v>
      </c>
      <c r="E177" s="22"/>
      <c r="F177" s="23"/>
      <c r="G177" s="17">
        <f t="shared" si="4"/>
        <v>0.69</v>
      </c>
      <c r="H177" s="24">
        <f t="shared" si="5"/>
        <v>0.69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2.76</v>
      </c>
      <c r="E180" s="22"/>
      <c r="F180" s="23"/>
      <c r="G180" s="17">
        <f t="shared" si="4"/>
        <v>2.76</v>
      </c>
      <c r="H180" s="24">
        <f t="shared" si="5"/>
        <v>2.76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1.77</v>
      </c>
      <c r="E186" s="22"/>
      <c r="F186" s="23"/>
      <c r="G186" s="17">
        <f t="shared" si="4"/>
        <v>1.77</v>
      </c>
      <c r="H186" s="24">
        <f t="shared" si="5"/>
        <v>1.77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3.45</v>
      </c>
      <c r="E190" s="22"/>
      <c r="F190" s="23"/>
      <c r="G190" s="17">
        <f t="shared" ref="G190:G253" si="6">SUM(D190:F190)</f>
        <v>3.45</v>
      </c>
      <c r="H190" s="24">
        <f t="shared" si="5"/>
        <v>3.45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11.86</v>
      </c>
      <c r="E229" s="22"/>
      <c r="F229" s="23"/>
      <c r="G229" s="17">
        <f t="shared" si="6"/>
        <v>11.86</v>
      </c>
      <c r="H229" s="24">
        <f t="shared" si="7"/>
        <v>11.86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>
        <v>0.69</v>
      </c>
      <c r="E232" s="22"/>
      <c r="F232" s="23"/>
      <c r="G232" s="17">
        <f t="shared" si="6"/>
        <v>0.69</v>
      </c>
      <c r="H232" s="24">
        <f t="shared" si="7"/>
        <v>0.69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>
        <v>10.1</v>
      </c>
      <c r="E233" s="22"/>
      <c r="F233" s="23"/>
      <c r="G233" s="17">
        <f t="shared" si="6"/>
        <v>10.1</v>
      </c>
      <c r="H233" s="24">
        <f t="shared" si="7"/>
        <v>10.1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3.45</v>
      </c>
      <c r="E244" s="22"/>
      <c r="F244" s="23"/>
      <c r="G244" s="17">
        <f t="shared" si="6"/>
        <v>3.45</v>
      </c>
      <c r="H244" s="24">
        <f t="shared" si="7"/>
        <v>3.45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78.986000000000004</v>
      </c>
      <c r="E245" s="22"/>
      <c r="F245" s="23"/>
      <c r="G245" s="17">
        <f t="shared" si="6"/>
        <v>78.986000000000004</v>
      </c>
      <c r="H245" s="24">
        <f t="shared" si="7"/>
        <v>78.989999999999995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15.95</v>
      </c>
      <c r="E252" s="22"/>
      <c r="F252" s="23"/>
      <c r="G252" s="17">
        <f t="shared" si="6"/>
        <v>15.95</v>
      </c>
      <c r="H252" s="24">
        <f t="shared" si="7"/>
        <v>15.95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99.24</v>
      </c>
      <c r="E259" s="22"/>
      <c r="F259" s="23"/>
      <c r="G259" s="17">
        <f t="shared" si="8"/>
        <v>99.24</v>
      </c>
      <c r="H259" s="24">
        <f t="shared" si="7"/>
        <v>99.24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427.63</v>
      </c>
      <c r="E306" s="22"/>
      <c r="F306" s="23"/>
      <c r="G306" s="17">
        <f t="shared" si="8"/>
        <v>427.63</v>
      </c>
      <c r="H306" s="24">
        <f t="shared" si="9"/>
        <v>427.63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79.603999999999999</v>
      </c>
      <c r="E308" s="22"/>
      <c r="F308" s="23"/>
      <c r="G308" s="17">
        <f t="shared" si="8"/>
        <v>79.603999999999999</v>
      </c>
      <c r="H308" s="24">
        <f t="shared" si="9"/>
        <v>79.599999999999994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0.97</v>
      </c>
      <c r="E317" s="22"/>
      <c r="F317" s="23"/>
      <c r="G317" s="17">
        <f t="shared" si="10"/>
        <v>0.97</v>
      </c>
      <c r="H317" s="24">
        <f t="shared" si="9"/>
        <v>0.97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0"/>
        <v>0.69</v>
      </c>
      <c r="H328" s="24">
        <f t="shared" si="11"/>
        <v>0.69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393.40800000000002</v>
      </c>
      <c r="E387" s="22"/>
      <c r="F387" s="23"/>
      <c r="G387" s="17">
        <f t="shared" si="12"/>
        <v>393.40800000000002</v>
      </c>
      <c r="H387" s="24">
        <f t="shared" si="11"/>
        <v>393.41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654.38199999999995</v>
      </c>
      <c r="F388" s="23"/>
      <c r="G388" s="17">
        <f t="shared" si="12"/>
        <v>654.38199999999995</v>
      </c>
      <c r="H388" s="24">
        <f t="shared" si="11"/>
        <v>654.38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6.22</v>
      </c>
      <c r="E389" s="22"/>
      <c r="F389" s="23"/>
      <c r="G389" s="17">
        <f t="shared" si="12"/>
        <v>6.22</v>
      </c>
      <c r="H389" s="24">
        <f t="shared" ref="H389:H401" si="13">ROUND(G389,2)</f>
        <v>6.22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101.366</v>
      </c>
      <c r="E391" s="22"/>
      <c r="F391" s="23"/>
      <c r="G391" s="17">
        <f t="shared" si="12"/>
        <v>101.366</v>
      </c>
      <c r="H391" s="24">
        <f t="shared" si="13"/>
        <v>101.37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0.69</v>
      </c>
      <c r="E394" s="22"/>
      <c r="F394" s="23"/>
      <c r="G394" s="17">
        <f t="shared" si="12"/>
        <v>0.69</v>
      </c>
      <c r="H394" s="24">
        <f t="shared" si="13"/>
        <v>0.69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2.706</v>
      </c>
      <c r="E396" s="22"/>
      <c r="F396" s="23"/>
      <c r="G396" s="17">
        <f t="shared" si="12"/>
        <v>2.706</v>
      </c>
      <c r="H396" s="24">
        <f t="shared" si="13"/>
        <v>2.71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21.797999999999998</v>
      </c>
      <c r="E397" s="22"/>
      <c r="F397" s="23"/>
      <c r="G397" s="17">
        <f t="shared" si="12"/>
        <v>21.797999999999998</v>
      </c>
      <c r="H397" s="24">
        <f t="shared" si="13"/>
        <v>21.8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6154.5519999999988</v>
      </c>
      <c r="E402" s="34">
        <f>SUM(E5:E401)</f>
        <v>0</v>
      </c>
      <c r="F402" s="35">
        <f>SUM(F10:F401)</f>
        <v>0</v>
      </c>
      <c r="G402" s="36">
        <f>SUM(G5:G401)</f>
        <v>6154.5519999999988</v>
      </c>
      <c r="H402" s="37">
        <f>SUM(H5:H401)</f>
        <v>6154.5499999999993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13C1D-D0D5-4A07-94C5-F4E9B0DC512C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45747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61" si="0">SUM(D5:F5)</f>
        <v>15.805999999999999</v>
      </c>
      <c r="H5" s="18">
        <f t="shared" ref="H5:H69" si="1">ROUND(G5,2)</f>
        <v>15.81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>
        <v>20.95</v>
      </c>
      <c r="E13" s="22"/>
      <c r="F13" s="23"/>
      <c r="G13" s="17">
        <f t="shared" ref="G13" si="2">SUM(D13:F13)</f>
        <v>20.95</v>
      </c>
      <c r="H13" s="24">
        <f t="shared" ref="H13" si="3">ROUND(G13,2)</f>
        <v>20.95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8.2799999999999994</v>
      </c>
      <c r="E14" s="22"/>
      <c r="F14" s="23"/>
      <c r="G14" s="17">
        <f t="shared" si="0"/>
        <v>8.2799999999999994</v>
      </c>
      <c r="H14" s="24">
        <f t="shared" si="1"/>
        <v>8.2799999999999994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23.2</v>
      </c>
      <c r="E26" s="22"/>
      <c r="F26" s="23"/>
      <c r="G26" s="17">
        <f t="shared" si="0"/>
        <v>23.2</v>
      </c>
      <c r="H26" s="24">
        <f t="shared" si="1"/>
        <v>23.2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34.08</v>
      </c>
      <c r="E30" s="22"/>
      <c r="F30" s="23"/>
      <c r="G30" s="17">
        <f t="shared" si="0"/>
        <v>34.08</v>
      </c>
      <c r="H30" s="24">
        <f t="shared" si="1"/>
        <v>34.08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178.846</v>
      </c>
      <c r="E31" s="22"/>
      <c r="F31" s="23"/>
      <c r="G31" s="17">
        <f t="shared" si="0"/>
        <v>178.846</v>
      </c>
      <c r="H31" s="24">
        <f t="shared" si="1"/>
        <v>178.85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4.2300000000000004</v>
      </c>
      <c r="E38" s="22"/>
      <c r="F38" s="23"/>
      <c r="G38" s="17">
        <f t="shared" si="0"/>
        <v>4.2300000000000004</v>
      </c>
      <c r="H38" s="24">
        <f t="shared" si="1"/>
        <v>4.2300000000000004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>
        <v>8.16</v>
      </c>
      <c r="E40" s="22"/>
      <c r="F40" s="23"/>
      <c r="G40" s="17">
        <f t="shared" si="0"/>
        <v>8.16</v>
      </c>
      <c r="H40" s="24">
        <f t="shared" si="1"/>
        <v>8.16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>
        <v>2.04</v>
      </c>
      <c r="E41" s="22"/>
      <c r="F41" s="23"/>
      <c r="G41" s="17">
        <f t="shared" si="0"/>
        <v>2.04</v>
      </c>
      <c r="H41" s="24">
        <f t="shared" si="1"/>
        <v>2.04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4">SUM(D63:F63)</f>
        <v>0</v>
      </c>
      <c r="H63" s="24">
        <f t="shared" si="1"/>
        <v>0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4"/>
        <v>0</v>
      </c>
      <c r="H70" s="24">
        <f t="shared" ref="H70:H133" si="5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>
        <v>4.1399999999999997</v>
      </c>
      <c r="E71" s="22"/>
      <c r="F71" s="23"/>
      <c r="G71" s="17">
        <f t="shared" si="4"/>
        <v>4.1399999999999997</v>
      </c>
      <c r="H71" s="24">
        <f t="shared" si="5"/>
        <v>4.1399999999999997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4"/>
        <v>0</v>
      </c>
      <c r="H73" s="24">
        <f t="shared" si="5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4"/>
        <v>0</v>
      </c>
      <c r="H74" s="24">
        <f t="shared" si="5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4"/>
        <v>0</v>
      </c>
      <c r="H75" s="24">
        <f t="shared" si="5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4"/>
        <v>0</v>
      </c>
      <c r="H76" s="24">
        <f t="shared" si="5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4"/>
        <v>0</v>
      </c>
      <c r="H77" s="24">
        <f t="shared" si="5"/>
        <v>0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4"/>
        <v>0</v>
      </c>
      <c r="H78" s="24">
        <f t="shared" si="5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4"/>
        <v>0</v>
      </c>
      <c r="H79" s="24">
        <f t="shared" si="5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4"/>
        <v>0</v>
      </c>
      <c r="H80" s="24">
        <f t="shared" si="5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4"/>
        <v>0</v>
      </c>
      <c r="H81" s="24">
        <f t="shared" si="5"/>
        <v>0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4"/>
        <v>0</v>
      </c>
      <c r="H82" s="24">
        <f t="shared" si="5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4"/>
        <v>0</v>
      </c>
      <c r="H83" s="24">
        <f t="shared" si="5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4"/>
        <v>0</v>
      </c>
      <c r="H84" s="24">
        <f t="shared" si="5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6.976</v>
      </c>
      <c r="E85" s="22"/>
      <c r="F85" s="23"/>
      <c r="G85" s="17">
        <f t="shared" si="4"/>
        <v>6.976</v>
      </c>
      <c r="H85" s="24">
        <f t="shared" si="5"/>
        <v>6.98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2518.4560000000001</v>
      </c>
      <c r="E86" s="22"/>
      <c r="F86" s="23"/>
      <c r="G86" s="17">
        <f t="shared" si="4"/>
        <v>2518.4560000000001</v>
      </c>
      <c r="H86" s="24">
        <f t="shared" si="5"/>
        <v>2518.46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0.69</v>
      </c>
      <c r="E87" s="25"/>
      <c r="F87" s="23"/>
      <c r="G87" s="17">
        <f t="shared" si="4"/>
        <v>0.69</v>
      </c>
      <c r="H87" s="24">
        <f t="shared" si="5"/>
        <v>0.69</v>
      </c>
    </row>
    <row r="88" spans="1:8" ht="15" customHeight="1" x14ac:dyDescent="0.25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4"/>
        <v>0</v>
      </c>
      <c r="H88" s="24">
        <f t="shared" si="5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4"/>
        <v>0</v>
      </c>
      <c r="H89" s="24">
        <f t="shared" si="5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4"/>
        <v>0</v>
      </c>
      <c r="H90" s="24">
        <f t="shared" si="5"/>
        <v>0</v>
      </c>
    </row>
    <row r="91" spans="1:8" ht="15" customHeight="1" x14ac:dyDescent="0.25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4"/>
        <v>0</v>
      </c>
      <c r="H91" s="24">
        <f t="shared" si="5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4"/>
        <v>0</v>
      </c>
      <c r="H92" s="24">
        <f t="shared" si="5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4"/>
        <v>0</v>
      </c>
      <c r="H93" s="24">
        <f t="shared" si="5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4"/>
        <v>0</v>
      </c>
      <c r="H94" s="24">
        <f t="shared" si="5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4"/>
        <v>0</v>
      </c>
      <c r="H95" s="24">
        <f t="shared" si="5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4"/>
        <v>0</v>
      </c>
      <c r="H96" s="24">
        <f t="shared" si="5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5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4"/>
        <v>0</v>
      </c>
      <c r="H98" s="24">
        <f t="shared" si="5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4"/>
        <v>0</v>
      </c>
      <c r="H99" s="24">
        <f t="shared" si="5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4"/>
        <v>0</v>
      </c>
      <c r="H100" s="24">
        <f t="shared" si="5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4"/>
        <v>0</v>
      </c>
      <c r="H101" s="24">
        <f t="shared" si="5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4"/>
        <v>0</v>
      </c>
      <c r="H102" s="24">
        <f t="shared" si="5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4"/>
        <v>0</v>
      </c>
      <c r="H103" s="24">
        <f t="shared" si="5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>
        <v>16.170000000000002</v>
      </c>
      <c r="E104" s="22"/>
      <c r="F104" s="23"/>
      <c r="G104" s="17">
        <f t="shared" si="4"/>
        <v>16.170000000000002</v>
      </c>
      <c r="H104" s="24">
        <f t="shared" si="5"/>
        <v>16.170000000000002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4"/>
        <v>0</v>
      </c>
      <c r="H105" s="24">
        <f t="shared" si="5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4"/>
        <v>0</v>
      </c>
      <c r="H106" s="24">
        <f t="shared" si="5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4"/>
        <v>0</v>
      </c>
      <c r="H107" s="24">
        <f t="shared" si="5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4"/>
        <v>0</v>
      </c>
      <c r="H108" s="24">
        <f t="shared" si="5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4"/>
        <v>0</v>
      </c>
      <c r="H109" s="24">
        <f t="shared" si="5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4"/>
        <v>0</v>
      </c>
      <c r="H110" s="24">
        <f t="shared" si="5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4"/>
        <v>0</v>
      </c>
      <c r="H111" s="24">
        <f t="shared" si="5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4"/>
        <v>0</v>
      </c>
      <c r="H112" s="24">
        <f t="shared" si="5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4"/>
        <v>0</v>
      </c>
      <c r="H113" s="24">
        <f t="shared" si="5"/>
        <v>0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4"/>
        <v>0</v>
      </c>
      <c r="H114" s="24">
        <f t="shared" si="5"/>
        <v>0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>
        <v>0.69</v>
      </c>
      <c r="E115" s="22"/>
      <c r="F115" s="23"/>
      <c r="G115" s="17">
        <f t="shared" si="4"/>
        <v>0.69</v>
      </c>
      <c r="H115" s="24">
        <f t="shared" si="5"/>
        <v>0.69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4"/>
        <v>0</v>
      </c>
      <c r="H116" s="24">
        <f t="shared" si="5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4"/>
        <v>0</v>
      </c>
      <c r="H117" s="24">
        <f t="shared" si="5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4"/>
        <v>0</v>
      </c>
      <c r="H118" s="24">
        <f t="shared" si="5"/>
        <v>0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>
        <v>8.85</v>
      </c>
      <c r="E119" s="22"/>
      <c r="F119" s="23"/>
      <c r="G119" s="17">
        <f t="shared" si="4"/>
        <v>8.85</v>
      </c>
      <c r="H119" s="24">
        <f t="shared" si="5"/>
        <v>8.85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4"/>
        <v>0</v>
      </c>
      <c r="H120" s="24">
        <f t="shared" si="5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>
        <v>0.69</v>
      </c>
      <c r="E121" s="22"/>
      <c r="F121" s="23"/>
      <c r="G121" s="17">
        <f t="shared" si="4"/>
        <v>0.69</v>
      </c>
      <c r="H121" s="24">
        <f t="shared" si="5"/>
        <v>0.69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4"/>
        <v>0</v>
      </c>
      <c r="H122" s="24">
        <f t="shared" si="5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>
        <v>0.69</v>
      </c>
      <c r="E123" s="22"/>
      <c r="F123" s="23"/>
      <c r="G123" s="17">
        <f t="shared" si="4"/>
        <v>0.69</v>
      </c>
      <c r="H123" s="24">
        <f t="shared" si="5"/>
        <v>0.69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4"/>
        <v>0</v>
      </c>
      <c r="H124" s="24">
        <f t="shared" si="5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4"/>
        <v>0</v>
      </c>
      <c r="H125" s="24">
        <f t="shared" si="5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>
        <v>2.04</v>
      </c>
      <c r="E126" s="22"/>
      <c r="F126" s="23"/>
      <c r="G126" s="17">
        <f t="shared" si="4"/>
        <v>2.04</v>
      </c>
      <c r="H126" s="24">
        <f t="shared" si="5"/>
        <v>2.04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>
        <v>12.68</v>
      </c>
      <c r="E127" s="22"/>
      <c r="F127" s="23"/>
      <c r="G127" s="17">
        <f t="shared" ref="G127:G190" si="6">SUM(D127:F127)</f>
        <v>12.68</v>
      </c>
      <c r="H127" s="24">
        <f t="shared" si="5"/>
        <v>12.68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6"/>
        <v>0</v>
      </c>
      <c r="H128" s="24">
        <f t="shared" si="5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6"/>
        <v>0</v>
      </c>
      <c r="H129" s="24">
        <f t="shared" si="5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6"/>
        <v>0</v>
      </c>
      <c r="H130" s="24">
        <f t="shared" si="5"/>
        <v>0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6"/>
        <v>0</v>
      </c>
      <c r="H131" s="24">
        <f t="shared" si="5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6"/>
        <v>0</v>
      </c>
      <c r="H132" s="24">
        <f t="shared" si="5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6"/>
        <v>0</v>
      </c>
      <c r="H133" s="24">
        <f t="shared" si="5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6"/>
        <v>0</v>
      </c>
      <c r="H134" s="24">
        <f t="shared" ref="H134:H197" si="7">ROUND(G134,2)</f>
        <v>0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6"/>
        <v>0</v>
      </c>
      <c r="H135" s="24">
        <f t="shared" si="7"/>
        <v>0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>
        <v>2.76</v>
      </c>
      <c r="E136" s="22"/>
      <c r="F136" s="23"/>
      <c r="G136" s="17">
        <f t="shared" si="6"/>
        <v>2.76</v>
      </c>
      <c r="H136" s="24">
        <f t="shared" si="7"/>
        <v>2.76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6"/>
        <v>0</v>
      </c>
      <c r="H137" s="24">
        <f t="shared" si="7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6"/>
        <v>0</v>
      </c>
      <c r="H138" s="24">
        <f t="shared" si="7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6"/>
        <v>0</v>
      </c>
      <c r="H139" s="24">
        <f t="shared" si="7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6"/>
        <v>0</v>
      </c>
      <c r="H140" s="24">
        <f t="shared" si="7"/>
        <v>0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6"/>
        <v>0</v>
      </c>
      <c r="H141" s="24">
        <f t="shared" si="7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6"/>
        <v>0</v>
      </c>
      <c r="H142" s="24">
        <f t="shared" si="7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6"/>
        <v>0</v>
      </c>
      <c r="H143" s="24">
        <f t="shared" si="7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6"/>
        <v>0</v>
      </c>
      <c r="H144" s="24">
        <f t="shared" si="7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6"/>
        <v>0</v>
      </c>
      <c r="H145" s="24">
        <f t="shared" si="7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6"/>
        <v>0</v>
      </c>
      <c r="H146" s="24">
        <f t="shared" si="7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>
        <v>9.9</v>
      </c>
      <c r="E147" s="22"/>
      <c r="F147" s="23"/>
      <c r="G147" s="17">
        <f t="shared" si="6"/>
        <v>9.9</v>
      </c>
      <c r="H147" s="24">
        <f t="shared" si="7"/>
        <v>9.9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6"/>
        <v>0</v>
      </c>
      <c r="H148" s="24">
        <f t="shared" si="7"/>
        <v>0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>
        <v>1.38</v>
      </c>
      <c r="E149" s="22"/>
      <c r="F149" s="23"/>
      <c r="G149" s="17">
        <f t="shared" si="6"/>
        <v>1.38</v>
      </c>
      <c r="H149" s="24">
        <f t="shared" si="7"/>
        <v>1.38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6"/>
        <v>0</v>
      </c>
      <c r="H150" s="24">
        <f t="shared" si="7"/>
        <v>0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6"/>
        <v>0</v>
      </c>
      <c r="H151" s="24">
        <f t="shared" si="7"/>
        <v>0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6"/>
        <v>0</v>
      </c>
      <c r="H152" s="24">
        <f t="shared" si="7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6"/>
        <v>0</v>
      </c>
      <c r="H153" s="24">
        <f t="shared" si="7"/>
        <v>0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>
        <v>13.5</v>
      </c>
      <c r="E154" s="22"/>
      <c r="F154" s="23"/>
      <c r="G154" s="17">
        <f t="shared" si="6"/>
        <v>13.5</v>
      </c>
      <c r="H154" s="24">
        <f t="shared" si="7"/>
        <v>13.5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6"/>
        <v>0</v>
      </c>
      <c r="H155" s="24">
        <f t="shared" si="7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6"/>
        <v>0</v>
      </c>
      <c r="H156" s="24">
        <f t="shared" si="7"/>
        <v>0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6"/>
        <v>0</v>
      </c>
      <c r="H157" s="24">
        <f t="shared" si="7"/>
        <v>0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6"/>
        <v>0</v>
      </c>
      <c r="H158" s="24">
        <f t="shared" si="7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6"/>
        <v>0</v>
      </c>
      <c r="H159" s="24">
        <f t="shared" si="7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6"/>
        <v>0</v>
      </c>
      <c r="H160" s="24">
        <f t="shared" si="7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6"/>
        <v>0</v>
      </c>
      <c r="H161" s="24">
        <f t="shared" si="7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6"/>
        <v>0</v>
      </c>
      <c r="H162" s="24">
        <f t="shared" si="7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6"/>
        <v>0</v>
      </c>
      <c r="H163" s="24">
        <f t="shared" si="7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6"/>
        <v>0</v>
      </c>
      <c r="H164" s="24">
        <f t="shared" si="7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6"/>
        <v>0</v>
      </c>
      <c r="H165" s="24">
        <f t="shared" si="7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6"/>
        <v>0</v>
      </c>
      <c r="H166" s="24">
        <f t="shared" si="7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6"/>
        <v>0</v>
      </c>
      <c r="H167" s="24">
        <f t="shared" si="7"/>
        <v>0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>
        <v>6.4</v>
      </c>
      <c r="E168" s="22"/>
      <c r="F168" s="23"/>
      <c r="G168" s="17">
        <f t="shared" si="6"/>
        <v>6.4</v>
      </c>
      <c r="H168" s="24">
        <f t="shared" si="7"/>
        <v>6.4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6"/>
        <v>0</v>
      </c>
      <c r="H169" s="24">
        <f t="shared" si="7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6"/>
        <v>0</v>
      </c>
      <c r="H170" s="24">
        <f t="shared" si="7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6"/>
        <v>0</v>
      </c>
      <c r="H171" s="24">
        <f t="shared" si="7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6"/>
        <v>0</v>
      </c>
      <c r="H172" s="24">
        <f t="shared" si="7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6"/>
        <v>0</v>
      </c>
      <c r="H173" s="24">
        <f t="shared" si="7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6"/>
        <v>0</v>
      </c>
      <c r="H174" s="24">
        <f t="shared" si="7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6"/>
        <v>0</v>
      </c>
      <c r="H175" s="24">
        <f t="shared" si="7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6"/>
        <v>0</v>
      </c>
      <c r="H176" s="24">
        <f t="shared" si="7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6"/>
        <v>0</v>
      </c>
      <c r="H177" s="24">
        <f t="shared" si="7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47.85</v>
      </c>
      <c r="E178" s="22"/>
      <c r="F178" s="23"/>
      <c r="G178" s="17">
        <f t="shared" si="6"/>
        <v>47.85</v>
      </c>
      <c r="H178" s="24">
        <f t="shared" si="7"/>
        <v>47.85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6"/>
        <v>0</v>
      </c>
      <c r="H179" s="24">
        <f t="shared" si="7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6"/>
        <v>0</v>
      </c>
      <c r="H180" s="24">
        <f t="shared" si="7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9.93</v>
      </c>
      <c r="E181" s="22"/>
      <c r="F181" s="23"/>
      <c r="G181" s="17">
        <f t="shared" si="6"/>
        <v>9.93</v>
      </c>
      <c r="H181" s="24">
        <f t="shared" si="7"/>
        <v>9.93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6"/>
        <v>0</v>
      </c>
      <c r="H182" s="24">
        <f t="shared" si="7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6"/>
        <v>0</v>
      </c>
      <c r="H183" s="24">
        <f t="shared" si="7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6"/>
        <v>0</v>
      </c>
      <c r="H184" s="24">
        <f t="shared" si="7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6"/>
        <v>0</v>
      </c>
      <c r="H185" s="24">
        <f t="shared" si="7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6"/>
        <v>0</v>
      </c>
      <c r="H186" s="24">
        <f t="shared" si="7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6"/>
        <v>0</v>
      </c>
      <c r="H187" s="24">
        <f t="shared" si="7"/>
        <v>0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6"/>
        <v>0</v>
      </c>
      <c r="H188" s="24">
        <f t="shared" si="7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6"/>
        <v>0</v>
      </c>
      <c r="H189" s="24">
        <f t="shared" si="7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6"/>
        <v>0</v>
      </c>
      <c r="H190" s="24">
        <f t="shared" si="7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>
        <v>1.66</v>
      </c>
      <c r="E191" s="22"/>
      <c r="F191" s="23"/>
      <c r="G191" s="17">
        <f t="shared" ref="G191:G254" si="8">SUM(D191:F191)</f>
        <v>1.66</v>
      </c>
      <c r="H191" s="24">
        <f t="shared" si="7"/>
        <v>1.66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8"/>
        <v>0</v>
      </c>
      <c r="H192" s="24">
        <f t="shared" si="7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8"/>
        <v>0</v>
      </c>
      <c r="H193" s="24">
        <f t="shared" si="7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8"/>
        <v>0</v>
      </c>
      <c r="H194" s="24">
        <f t="shared" si="7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8"/>
        <v>0</v>
      </c>
      <c r="H195" s="24">
        <f t="shared" si="7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8"/>
        <v>0</v>
      </c>
      <c r="H196" s="24">
        <f t="shared" si="7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8"/>
        <v>0</v>
      </c>
      <c r="H197" s="24">
        <f t="shared" si="7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8"/>
        <v>0</v>
      </c>
      <c r="H198" s="24">
        <f t="shared" ref="H198:H261" si="9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8"/>
        <v>0</v>
      </c>
      <c r="H199" s="24">
        <f t="shared" si="9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8"/>
        <v>0</v>
      </c>
      <c r="H200" s="24">
        <f t="shared" si="9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8"/>
        <v>0</v>
      </c>
      <c r="H201" s="24">
        <f t="shared" si="9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8"/>
        <v>0</v>
      </c>
      <c r="H202" s="24">
        <f t="shared" si="9"/>
        <v>0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8"/>
        <v>0</v>
      </c>
      <c r="H203" s="24">
        <f t="shared" si="9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8"/>
        <v>0</v>
      </c>
      <c r="H204" s="24">
        <f t="shared" si="9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8"/>
        <v>0</v>
      </c>
      <c r="H205" s="24">
        <f t="shared" si="9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8"/>
        <v>0</v>
      </c>
      <c r="H206" s="24">
        <f t="shared" si="9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8"/>
        <v>0</v>
      </c>
      <c r="H207" s="24">
        <f t="shared" si="9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8"/>
        <v>0</v>
      </c>
      <c r="H208" s="24">
        <f t="shared" si="9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8"/>
        <v>0</v>
      </c>
      <c r="H209" s="24">
        <f t="shared" si="9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8"/>
        <v>0</v>
      </c>
      <c r="H210" s="24">
        <f t="shared" si="9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8"/>
        <v>0</v>
      </c>
      <c r="H211" s="24">
        <f t="shared" si="9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8"/>
        <v>0</v>
      </c>
      <c r="H212" s="24">
        <f t="shared" si="9"/>
        <v>0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8"/>
        <v>0</v>
      </c>
      <c r="H213" s="24">
        <f t="shared" si="9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8"/>
        <v>0</v>
      </c>
      <c r="H214" s="24">
        <f t="shared" si="9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8"/>
        <v>0</v>
      </c>
      <c r="H215" s="24">
        <f t="shared" si="9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8"/>
        <v>0</v>
      </c>
      <c r="H216" s="24">
        <f t="shared" si="9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8"/>
        <v>0</v>
      </c>
      <c r="H217" s="24">
        <f t="shared" si="9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8"/>
        <v>0</v>
      </c>
      <c r="H218" s="24">
        <f t="shared" si="9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8"/>
        <v>0</v>
      </c>
      <c r="H219" s="24">
        <f t="shared" si="9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8"/>
        <v>0</v>
      </c>
      <c r="H220" s="24">
        <f t="shared" si="9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8"/>
        <v>0</v>
      </c>
      <c r="H221" s="24">
        <f t="shared" si="9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8"/>
        <v>0</v>
      </c>
      <c r="H222" s="24">
        <f t="shared" si="9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8"/>
        <v>0</v>
      </c>
      <c r="H223" s="24">
        <f t="shared" si="9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8"/>
        <v>0</v>
      </c>
      <c r="H224" s="24">
        <f t="shared" si="9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8"/>
        <v>0</v>
      </c>
      <c r="H225" s="24">
        <f t="shared" si="9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8"/>
        <v>0</v>
      </c>
      <c r="H226" s="24">
        <f t="shared" si="9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8"/>
        <v>0</v>
      </c>
      <c r="H227" s="24">
        <f t="shared" si="9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8"/>
        <v>0</v>
      </c>
      <c r="H228" s="24">
        <f t="shared" si="9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8"/>
        <v>0</v>
      </c>
      <c r="H229" s="24">
        <f t="shared" si="9"/>
        <v>0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15.8</v>
      </c>
      <c r="E230" s="22"/>
      <c r="F230" s="23"/>
      <c r="G230" s="17">
        <f t="shared" si="8"/>
        <v>15.8</v>
      </c>
      <c r="H230" s="24">
        <f t="shared" si="9"/>
        <v>15.8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8"/>
        <v>0</v>
      </c>
      <c r="H231" s="24">
        <f t="shared" si="9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8"/>
        <v>0</v>
      </c>
      <c r="H232" s="24">
        <f t="shared" si="9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8"/>
        <v>0</v>
      </c>
      <c r="H233" s="24">
        <f t="shared" si="9"/>
        <v>0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8"/>
        <v>0</v>
      </c>
      <c r="H234" s="24">
        <f t="shared" si="9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8"/>
        <v>0</v>
      </c>
      <c r="H235" s="24">
        <f t="shared" si="9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8"/>
        <v>0</v>
      </c>
      <c r="H236" s="24">
        <f t="shared" si="9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8"/>
        <v>0</v>
      </c>
      <c r="H237" s="24">
        <f t="shared" si="9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8"/>
        <v>0</v>
      </c>
      <c r="H238" s="24">
        <f t="shared" si="9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8"/>
        <v>0</v>
      </c>
      <c r="H239" s="24">
        <f t="shared" si="9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8"/>
        <v>0</v>
      </c>
      <c r="H240" s="24">
        <f t="shared" si="9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8"/>
        <v>0</v>
      </c>
      <c r="H241" s="24">
        <f t="shared" si="9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8"/>
        <v>0</v>
      </c>
      <c r="H242" s="24">
        <f t="shared" si="9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8"/>
        <v>0</v>
      </c>
      <c r="H243" s="24">
        <f t="shared" si="9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8"/>
        <v>0</v>
      </c>
      <c r="H244" s="24">
        <f t="shared" si="9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3.3959999999999999</v>
      </c>
      <c r="E245" s="22"/>
      <c r="F245" s="23"/>
      <c r="G245" s="17">
        <f t="shared" si="8"/>
        <v>3.3959999999999999</v>
      </c>
      <c r="H245" s="24">
        <f t="shared" si="9"/>
        <v>3.4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8"/>
        <v>0</v>
      </c>
      <c r="H246" s="24">
        <f t="shared" si="9"/>
        <v>0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8"/>
        <v>0</v>
      </c>
      <c r="H247" s="24">
        <f t="shared" si="9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8"/>
        <v>0</v>
      </c>
      <c r="H248" s="24">
        <f t="shared" si="9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8"/>
        <v>0</v>
      </c>
      <c r="H249" s="24">
        <f t="shared" si="9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>
        <v>0.69</v>
      </c>
      <c r="E250" s="22"/>
      <c r="F250" s="23"/>
      <c r="G250" s="17">
        <f t="shared" si="8"/>
        <v>0.69</v>
      </c>
      <c r="H250" s="24">
        <f t="shared" si="9"/>
        <v>0.69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8"/>
        <v>0</v>
      </c>
      <c r="H251" s="24">
        <f t="shared" si="9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8"/>
        <v>0</v>
      </c>
      <c r="H252" s="24">
        <f t="shared" si="9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8"/>
        <v>0</v>
      </c>
      <c r="H253" s="24">
        <f t="shared" si="9"/>
        <v>0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8"/>
        <v>0</v>
      </c>
      <c r="H254" s="24">
        <f t="shared" si="9"/>
        <v>0</v>
      </c>
    </row>
    <row r="255" spans="1:8" ht="15" customHeight="1" x14ac:dyDescent="0.25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10">SUM(D255:F255)</f>
        <v>0</v>
      </c>
      <c r="H255" s="24">
        <f t="shared" si="9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10"/>
        <v>0</v>
      </c>
      <c r="H256" s="24">
        <f t="shared" si="9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10"/>
        <v>0</v>
      </c>
      <c r="H257" s="24">
        <f t="shared" si="9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10"/>
        <v>0</v>
      </c>
      <c r="H258" s="24">
        <f t="shared" si="9"/>
        <v>0</v>
      </c>
    </row>
    <row r="259" spans="1:8" ht="15" customHeight="1" x14ac:dyDescent="0.25">
      <c r="A259" s="19">
        <v>130552</v>
      </c>
      <c r="B259" s="20" t="s">
        <v>436</v>
      </c>
      <c r="C259" s="21" t="s">
        <v>437</v>
      </c>
      <c r="D259" s="22"/>
      <c r="E259" s="22"/>
      <c r="F259" s="23"/>
      <c r="G259" s="17">
        <f t="shared" si="10"/>
        <v>0</v>
      </c>
      <c r="H259" s="24">
        <f t="shared" si="9"/>
        <v>0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10"/>
        <v>0</v>
      </c>
      <c r="H260" s="24">
        <f t="shared" si="9"/>
        <v>0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10"/>
        <v>0</v>
      </c>
      <c r="H261" s="24">
        <f t="shared" si="9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10"/>
        <v>0</v>
      </c>
      <c r="H262" s="24">
        <f t="shared" ref="H262:H325" si="11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10"/>
        <v>0</v>
      </c>
      <c r="H263" s="24">
        <f t="shared" si="11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10"/>
        <v>0</v>
      </c>
      <c r="H264" s="24">
        <f t="shared" si="11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10"/>
        <v>0</v>
      </c>
      <c r="H265" s="24">
        <f t="shared" si="11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10"/>
        <v>0</v>
      </c>
      <c r="H266" s="24">
        <f t="shared" si="11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10"/>
        <v>0</v>
      </c>
      <c r="H267" s="24">
        <f t="shared" si="11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10"/>
        <v>0</v>
      </c>
      <c r="H268" s="24">
        <f t="shared" si="11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10"/>
        <v>0</v>
      </c>
      <c r="H269" s="24">
        <f t="shared" si="11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10"/>
        <v>0</v>
      </c>
      <c r="H270" s="24">
        <f t="shared" si="11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10"/>
        <v>0</v>
      </c>
      <c r="H271" s="24">
        <f t="shared" si="11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10"/>
        <v>0</v>
      </c>
      <c r="H272" s="24">
        <f t="shared" si="11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10"/>
        <v>0</v>
      </c>
      <c r="H273" s="24">
        <f t="shared" si="11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10"/>
        <v>0</v>
      </c>
      <c r="H274" s="24">
        <f t="shared" si="11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10"/>
        <v>0</v>
      </c>
      <c r="H275" s="24">
        <f t="shared" si="11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10"/>
        <v>0</v>
      </c>
      <c r="H276" s="24">
        <f t="shared" si="11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10"/>
        <v>0</v>
      </c>
      <c r="H277" s="24">
        <f t="shared" si="11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10"/>
        <v>0</v>
      </c>
      <c r="H278" s="24">
        <f t="shared" si="11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10"/>
        <v>0</v>
      </c>
      <c r="H279" s="24">
        <f t="shared" si="11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10"/>
        <v>0</v>
      </c>
      <c r="H280" s="24">
        <f t="shared" si="11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10"/>
        <v>0</v>
      </c>
      <c r="H281" s="24">
        <f t="shared" si="11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10"/>
        <v>0</v>
      </c>
      <c r="H282" s="24">
        <f t="shared" si="11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10"/>
        <v>0</v>
      </c>
      <c r="H283" s="24">
        <f t="shared" si="11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10"/>
        <v>0</v>
      </c>
      <c r="H284" s="24">
        <f t="shared" si="11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10"/>
        <v>0</v>
      </c>
      <c r="H285" s="24">
        <f t="shared" si="11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10"/>
        <v>0</v>
      </c>
      <c r="H286" s="24">
        <f t="shared" si="11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10"/>
        <v>0</v>
      </c>
      <c r="H287" s="24">
        <f t="shared" si="11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10"/>
        <v>0</v>
      </c>
      <c r="H288" s="24">
        <f t="shared" si="11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10"/>
        <v>0</v>
      </c>
      <c r="H289" s="24">
        <f t="shared" si="11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10"/>
        <v>0</v>
      </c>
      <c r="H290" s="24">
        <f t="shared" si="11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10"/>
        <v>0</v>
      </c>
      <c r="H291" s="24">
        <f t="shared" si="11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10"/>
        <v>0</v>
      </c>
      <c r="H292" s="24">
        <f t="shared" si="11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10"/>
        <v>0</v>
      </c>
      <c r="H293" s="24">
        <f t="shared" si="11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10"/>
        <v>0</v>
      </c>
      <c r="H294" s="24">
        <f t="shared" si="11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10"/>
        <v>0</v>
      </c>
      <c r="H295" s="24">
        <f t="shared" si="11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10"/>
        <v>0</v>
      </c>
      <c r="H296" s="24">
        <f t="shared" si="11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10"/>
        <v>0</v>
      </c>
      <c r="H297" s="24">
        <f t="shared" si="11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10"/>
        <v>0</v>
      </c>
      <c r="H298" s="24">
        <f t="shared" si="11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10"/>
        <v>0</v>
      </c>
      <c r="H299" s="24">
        <f t="shared" si="11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10"/>
        <v>0</v>
      </c>
      <c r="H300" s="24">
        <f t="shared" si="11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10"/>
        <v>0</v>
      </c>
      <c r="H301" s="24">
        <f t="shared" si="11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10"/>
        <v>0</v>
      </c>
      <c r="H302" s="24">
        <f t="shared" si="11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10"/>
        <v>0</v>
      </c>
      <c r="H303" s="24">
        <f t="shared" si="11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10"/>
        <v>0</v>
      </c>
      <c r="H304" s="24">
        <f t="shared" si="11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10"/>
        <v>0</v>
      </c>
      <c r="H305" s="24">
        <f t="shared" si="11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10"/>
        <v>0</v>
      </c>
      <c r="H306" s="24">
        <f t="shared" si="11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509.06</v>
      </c>
      <c r="E307" s="22"/>
      <c r="F307" s="23"/>
      <c r="G307" s="17">
        <f t="shared" si="10"/>
        <v>509.06</v>
      </c>
      <c r="H307" s="24">
        <f t="shared" si="11"/>
        <v>509.06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10"/>
        <v>0</v>
      </c>
      <c r="H308" s="24">
        <f t="shared" si="11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8.1180000000000003</v>
      </c>
      <c r="E309" s="22"/>
      <c r="F309" s="23"/>
      <c r="G309" s="17">
        <f t="shared" si="10"/>
        <v>8.1180000000000003</v>
      </c>
      <c r="H309" s="24">
        <f t="shared" si="11"/>
        <v>8.1199999999999992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10"/>
        <v>0</v>
      </c>
      <c r="H310" s="24">
        <f t="shared" si="11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10"/>
        <v>0</v>
      </c>
      <c r="H311" s="24">
        <f t="shared" si="11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>
        <v>4.91</v>
      </c>
      <c r="E312" s="22"/>
      <c r="F312" s="23"/>
      <c r="G312" s="17">
        <f t="shared" si="10"/>
        <v>4.91</v>
      </c>
      <c r="H312" s="24">
        <f t="shared" si="11"/>
        <v>4.91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10"/>
        <v>0</v>
      </c>
      <c r="H313" s="24">
        <f t="shared" si="11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10"/>
        <v>0</v>
      </c>
      <c r="H314" s="24">
        <f t="shared" si="11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10"/>
        <v>0</v>
      </c>
      <c r="H315" s="24">
        <f t="shared" si="11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11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2">SUM(D317:F317)</f>
        <v>0</v>
      </c>
      <c r="H317" s="24">
        <f t="shared" si="11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203.15600000000001</v>
      </c>
      <c r="E318" s="22"/>
      <c r="F318" s="23"/>
      <c r="G318" s="17">
        <f t="shared" si="12"/>
        <v>203.15600000000001</v>
      </c>
      <c r="H318" s="24">
        <f t="shared" si="11"/>
        <v>203.16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2"/>
        <v>0</v>
      </c>
      <c r="H319" s="24">
        <f t="shared" si="11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2"/>
        <v>0</v>
      </c>
      <c r="H320" s="24">
        <f t="shared" si="11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2"/>
        <v>0</v>
      </c>
      <c r="H321" s="24">
        <f t="shared" si="11"/>
        <v>0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2"/>
        <v>0</v>
      </c>
      <c r="H322" s="24">
        <f t="shared" si="11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2"/>
        <v>0</v>
      </c>
      <c r="H323" s="24">
        <f t="shared" si="11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2"/>
        <v>0</v>
      </c>
      <c r="H324" s="24">
        <f t="shared" si="11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2"/>
        <v>0</v>
      </c>
      <c r="H325" s="24">
        <f t="shared" si="11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2"/>
        <v>0</v>
      </c>
      <c r="H326" s="24">
        <f t="shared" ref="H326:H389" si="13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2"/>
        <v>0</v>
      </c>
      <c r="H327" s="24">
        <f t="shared" si="13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2"/>
        <v>0</v>
      </c>
      <c r="H328" s="24">
        <f t="shared" si="13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2"/>
        <v>0</v>
      </c>
      <c r="H329" s="24">
        <f t="shared" si="13"/>
        <v>0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>
        <v>10.65</v>
      </c>
      <c r="E330" s="22"/>
      <c r="F330" s="23"/>
      <c r="G330" s="17">
        <f t="shared" si="12"/>
        <v>10.65</v>
      </c>
      <c r="H330" s="24">
        <f t="shared" si="13"/>
        <v>10.65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2"/>
        <v>0</v>
      </c>
      <c r="H331" s="24">
        <f t="shared" si="13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2"/>
        <v>0</v>
      </c>
      <c r="H332" s="24">
        <f t="shared" si="13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2"/>
        <v>0</v>
      </c>
      <c r="H333" s="24">
        <f t="shared" si="13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2"/>
        <v>0</v>
      </c>
      <c r="H334" s="24">
        <f t="shared" si="13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2"/>
        <v>0</v>
      </c>
      <c r="H335" s="24">
        <f t="shared" si="13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2"/>
        <v>0</v>
      </c>
      <c r="H336" s="24">
        <f t="shared" si="13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2"/>
        <v>0</v>
      </c>
      <c r="H337" s="24">
        <f t="shared" si="13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2"/>
        <v>0</v>
      </c>
      <c r="H338" s="24">
        <f t="shared" si="13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2"/>
        <v>0</v>
      </c>
      <c r="H339" s="24">
        <f t="shared" si="13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2"/>
        <v>0</v>
      </c>
      <c r="H340" s="24">
        <f t="shared" si="13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2"/>
        <v>0</v>
      </c>
      <c r="H341" s="24">
        <f t="shared" si="13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2"/>
        <v>0</v>
      </c>
      <c r="H342" s="24">
        <f t="shared" si="13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2"/>
        <v>0</v>
      </c>
      <c r="H343" s="24">
        <f t="shared" si="13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2"/>
        <v>0</v>
      </c>
      <c r="H344" s="24">
        <f t="shared" si="13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2"/>
        <v>0</v>
      </c>
      <c r="H345" s="24">
        <f t="shared" si="13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2"/>
        <v>0</v>
      </c>
      <c r="H346" s="24">
        <f t="shared" si="13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2"/>
        <v>0</v>
      </c>
      <c r="H347" s="24">
        <f t="shared" si="13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2"/>
        <v>0</v>
      </c>
      <c r="H348" s="24">
        <f t="shared" si="13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2"/>
        <v>0</v>
      </c>
      <c r="H349" s="24">
        <f t="shared" si="13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2"/>
        <v>0</v>
      </c>
      <c r="H350" s="24">
        <f t="shared" si="13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2"/>
        <v>0</v>
      </c>
      <c r="H351" s="24">
        <f t="shared" si="13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2"/>
        <v>0</v>
      </c>
      <c r="H352" s="24">
        <f t="shared" si="13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2"/>
        <v>0</v>
      </c>
      <c r="H353" s="24">
        <f t="shared" si="13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2"/>
        <v>0</v>
      </c>
      <c r="H354" s="24">
        <f t="shared" si="13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2"/>
        <v>0</v>
      </c>
      <c r="H355" s="24">
        <f t="shared" si="13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2"/>
        <v>0</v>
      </c>
      <c r="H356" s="24">
        <f t="shared" si="13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2"/>
        <v>0</v>
      </c>
      <c r="H357" s="24">
        <f t="shared" si="13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2"/>
        <v>0</v>
      </c>
      <c r="H358" s="24">
        <f t="shared" si="13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2"/>
        <v>0</v>
      </c>
      <c r="H359" s="24">
        <f t="shared" si="13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2"/>
        <v>0</v>
      </c>
      <c r="H360" s="24">
        <f t="shared" si="13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2"/>
        <v>0</v>
      </c>
      <c r="H361" s="24">
        <f t="shared" si="13"/>
        <v>0</v>
      </c>
    </row>
    <row r="362" spans="1:8" ht="15" customHeight="1" x14ac:dyDescent="0.25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2"/>
        <v>0</v>
      </c>
      <c r="H362" s="24">
        <f t="shared" si="13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2"/>
        <v>0</v>
      </c>
      <c r="H363" s="24">
        <f t="shared" si="13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2"/>
        <v>0</v>
      </c>
      <c r="H364" s="24">
        <f t="shared" si="13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2"/>
        <v>0</v>
      </c>
      <c r="H365" s="24">
        <f t="shared" si="13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2"/>
        <v>0</v>
      </c>
      <c r="H366" s="24">
        <f t="shared" si="13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2"/>
        <v>0</v>
      </c>
      <c r="H367" s="24">
        <f t="shared" si="13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2"/>
        <v>0</v>
      </c>
      <c r="H368" s="24">
        <f t="shared" si="13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2"/>
        <v>0</v>
      </c>
      <c r="H369" s="24">
        <f t="shared" si="13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2"/>
        <v>0</v>
      </c>
      <c r="H370" s="24">
        <f t="shared" si="13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>
        <v>6.2</v>
      </c>
      <c r="E371" s="22"/>
      <c r="F371" s="23"/>
      <c r="G371" s="17">
        <f t="shared" si="12"/>
        <v>6.2</v>
      </c>
      <c r="H371" s="24">
        <f t="shared" si="13"/>
        <v>6.2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2"/>
        <v>0</v>
      </c>
      <c r="H372" s="24">
        <f t="shared" si="13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2"/>
        <v>0</v>
      </c>
      <c r="H373" s="24">
        <f t="shared" si="13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2"/>
        <v>0</v>
      </c>
      <c r="H374" s="24">
        <f t="shared" si="13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2"/>
        <v>0</v>
      </c>
      <c r="H375" s="24">
        <f t="shared" si="13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2"/>
        <v>0</v>
      </c>
      <c r="H376" s="24">
        <f t="shared" si="13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2"/>
        <v>0</v>
      </c>
      <c r="H377" s="24">
        <f t="shared" si="13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2"/>
        <v>0</v>
      </c>
      <c r="H378" s="24">
        <f t="shared" si="13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2"/>
        <v>0</v>
      </c>
      <c r="H379" s="24">
        <f t="shared" si="13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2"/>
        <v>0</v>
      </c>
      <c r="H380" s="24">
        <f t="shared" si="13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4">SUM(D381:F381)</f>
        <v>0</v>
      </c>
      <c r="H381" s="24">
        <f t="shared" si="13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4"/>
        <v>0</v>
      </c>
      <c r="H382" s="24">
        <f t="shared" si="13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4"/>
        <v>0</v>
      </c>
      <c r="H383" s="24">
        <f t="shared" si="13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4"/>
        <v>0</v>
      </c>
      <c r="H384" s="24">
        <f t="shared" si="13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4"/>
        <v>0</v>
      </c>
      <c r="H385" s="24">
        <f t="shared" si="13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4"/>
        <v>0</v>
      </c>
      <c r="H386" s="24">
        <f t="shared" si="13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4"/>
        <v>0</v>
      </c>
      <c r="H387" s="24">
        <f t="shared" si="13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237.75200000000001</v>
      </c>
      <c r="E388" s="22"/>
      <c r="F388" s="23"/>
      <c r="G388" s="17">
        <f t="shared" si="14"/>
        <v>237.75200000000001</v>
      </c>
      <c r="H388" s="24">
        <f t="shared" si="13"/>
        <v>237.75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434.75599999999997</v>
      </c>
      <c r="F389" s="23"/>
      <c r="G389" s="17">
        <f t="shared" si="14"/>
        <v>434.75599999999997</v>
      </c>
      <c r="H389" s="24">
        <f t="shared" si="13"/>
        <v>434.76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95.02</v>
      </c>
      <c r="E390" s="22"/>
      <c r="F390" s="23"/>
      <c r="G390" s="17">
        <f t="shared" si="14"/>
        <v>95.02</v>
      </c>
      <c r="H390" s="24">
        <f t="shared" ref="H390:H402" si="15">ROUND(G390,2)</f>
        <v>95.02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4"/>
        <v>0</v>
      </c>
      <c r="H391" s="24">
        <f t="shared" si="15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125.05800000000001</v>
      </c>
      <c r="E392" s="22"/>
      <c r="F392" s="23"/>
      <c r="G392" s="17">
        <f t="shared" si="14"/>
        <v>125.05800000000001</v>
      </c>
      <c r="H392" s="24">
        <f t="shared" si="15"/>
        <v>125.06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4"/>
        <v>0</v>
      </c>
      <c r="H396" s="24">
        <f t="shared" si="15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4.83</v>
      </c>
      <c r="E397" s="22"/>
      <c r="F397" s="23"/>
      <c r="G397" s="17">
        <f t="shared" si="14"/>
        <v>4.83</v>
      </c>
      <c r="H397" s="24">
        <f t="shared" si="15"/>
        <v>4.83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14.112</v>
      </c>
      <c r="E398" s="22"/>
      <c r="F398" s="23"/>
      <c r="G398" s="17">
        <f t="shared" si="14"/>
        <v>14.112</v>
      </c>
      <c r="H398" s="24">
        <f t="shared" si="15"/>
        <v>14.11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4"/>
        <v>0</v>
      </c>
      <c r="H401" s="24">
        <f t="shared" si="15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4"/>
        <v>0</v>
      </c>
      <c r="H402" s="33">
        <f t="shared" si="15"/>
        <v>0</v>
      </c>
    </row>
    <row r="403" spans="1:8" ht="15" customHeight="1" x14ac:dyDescent="0.25">
      <c r="D403" s="34">
        <f>SUM(D5:D402)</f>
        <v>4643.5920000000006</v>
      </c>
      <c r="E403" s="34">
        <f>SUM(E5:E402)</f>
        <v>0</v>
      </c>
      <c r="F403" s="35">
        <f>SUM(F10:F402)</f>
        <v>0</v>
      </c>
      <c r="G403" s="36">
        <f>SUM(G5:G402)</f>
        <v>4643.5920000000006</v>
      </c>
      <c r="H403" s="37">
        <f>SUM(H5:H402)</f>
        <v>4643.6200000000008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44927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5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5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5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5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5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5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5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5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5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5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5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5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5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5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5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5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5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5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5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5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5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5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5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5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5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5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5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5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5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5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5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5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5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5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5">
      <c r="A60" s="26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5">
      <c r="A61" s="26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5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5">
      <c r="D63" s="34">
        <f>SUM(D5:D62)</f>
        <v>5663.1960000000008</v>
      </c>
      <c r="E63" s="34">
        <f>SUM(E5:E62)</f>
        <v>28.47</v>
      </c>
      <c r="F63" s="35">
        <f>SUM(F6:F62)</f>
        <v>373.61</v>
      </c>
      <c r="G63" s="36">
        <f>SUM(G5:G62)</f>
        <v>6065.2760000000007</v>
      </c>
      <c r="H63" s="37">
        <f>SUM(H5:H62)</f>
        <v>6065.2900000000018</v>
      </c>
    </row>
    <row r="64" spans="1:8" ht="15" customHeight="1" x14ac:dyDescent="0.25">
      <c r="A64" s="2" t="s">
        <v>7</v>
      </c>
      <c r="F64" s="4" t="s">
        <v>7</v>
      </c>
      <c r="G64" s="38"/>
      <c r="H64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2E55-E8E4-48B3-A971-662F430A2171}">
  <sheetPr>
    <pageSetUpPr fitToPage="1"/>
  </sheetPr>
  <dimension ref="A2:H51"/>
  <sheetViews>
    <sheetView topLeftCell="A25" zoomScale="120" zoomScaleNormal="120" workbookViewId="0">
      <selection activeCell="L35" sqref="L3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45747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15" si="0">SUM(D5:F5)</f>
        <v>15.805999999999999</v>
      </c>
      <c r="H5" s="18">
        <f t="shared" ref="H5:H15" si="1">ROUND(G5,2)</f>
        <v>15.81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0.69</v>
      </c>
      <c r="E7" s="22"/>
      <c r="F7" s="23"/>
      <c r="G7" s="17">
        <f t="shared" si="0"/>
        <v>0.69</v>
      </c>
      <c r="H7" s="24">
        <f t="shared" si="1"/>
        <v>0.69</v>
      </c>
    </row>
    <row r="8" spans="1:8" ht="15" customHeight="1" x14ac:dyDescent="0.25">
      <c r="A8" s="19">
        <v>1452</v>
      </c>
      <c r="B8" s="20" t="s">
        <v>20</v>
      </c>
      <c r="C8" s="21" t="s">
        <v>768</v>
      </c>
      <c r="D8" s="22">
        <v>20.95</v>
      </c>
      <c r="E8" s="22"/>
      <c r="F8" s="23"/>
      <c r="G8" s="17">
        <f t="shared" si="0"/>
        <v>20.95</v>
      </c>
      <c r="H8" s="24">
        <f t="shared" si="1"/>
        <v>20.95</v>
      </c>
    </row>
    <row r="9" spans="1:8" ht="15" customHeight="1" x14ac:dyDescent="0.25">
      <c r="A9" s="19">
        <v>1450</v>
      </c>
      <c r="B9" s="20" t="s">
        <v>20</v>
      </c>
      <c r="C9" s="21" t="s">
        <v>21</v>
      </c>
      <c r="D9" s="22">
        <v>8.2799999999999994</v>
      </c>
      <c r="E9" s="22"/>
      <c r="F9" s="23"/>
      <c r="G9" s="17">
        <f t="shared" si="0"/>
        <v>8.2799999999999994</v>
      </c>
      <c r="H9" s="24">
        <f t="shared" si="1"/>
        <v>8.2799999999999994</v>
      </c>
    </row>
    <row r="10" spans="1:8" ht="15" customHeight="1" x14ac:dyDescent="0.25">
      <c r="A10" s="19">
        <v>2140</v>
      </c>
      <c r="B10" s="20" t="s">
        <v>42</v>
      </c>
      <c r="C10" s="21" t="s">
        <v>43</v>
      </c>
      <c r="D10" s="22">
        <v>23.2</v>
      </c>
      <c r="E10" s="22"/>
      <c r="F10" s="23"/>
      <c r="G10" s="17">
        <f t="shared" si="0"/>
        <v>23.2</v>
      </c>
      <c r="H10" s="24">
        <f t="shared" si="1"/>
        <v>23.2</v>
      </c>
    </row>
    <row r="11" spans="1:8" ht="15" customHeight="1" x14ac:dyDescent="0.25">
      <c r="A11" s="19">
        <v>2350</v>
      </c>
      <c r="B11" s="20" t="s">
        <v>51</v>
      </c>
      <c r="C11" s="21" t="s">
        <v>52</v>
      </c>
      <c r="D11" s="22">
        <v>34.08</v>
      </c>
      <c r="E11" s="22"/>
      <c r="F11" s="23"/>
      <c r="G11" s="17">
        <f t="shared" si="0"/>
        <v>34.08</v>
      </c>
      <c r="H11" s="24">
        <f t="shared" si="1"/>
        <v>34.08</v>
      </c>
    </row>
    <row r="12" spans="1:8" ht="15" customHeight="1" x14ac:dyDescent="0.25">
      <c r="A12" s="19">
        <v>2460</v>
      </c>
      <c r="B12" s="20" t="s">
        <v>53</v>
      </c>
      <c r="C12" s="21" t="s">
        <v>681</v>
      </c>
      <c r="D12" s="22">
        <v>178.846</v>
      </c>
      <c r="E12" s="22"/>
      <c r="F12" s="23"/>
      <c r="G12" s="17">
        <f t="shared" si="0"/>
        <v>178.846</v>
      </c>
      <c r="H12" s="24">
        <f t="shared" si="1"/>
        <v>178.85</v>
      </c>
    </row>
    <row r="13" spans="1:8" ht="15" customHeight="1" x14ac:dyDescent="0.25">
      <c r="A13" s="19">
        <v>2960</v>
      </c>
      <c r="B13" s="20" t="s">
        <v>66</v>
      </c>
      <c r="C13" s="21" t="s">
        <v>67</v>
      </c>
      <c r="D13" s="22">
        <v>4.2300000000000004</v>
      </c>
      <c r="E13" s="22"/>
      <c r="F13" s="23"/>
      <c r="G13" s="17">
        <f t="shared" si="0"/>
        <v>4.2300000000000004</v>
      </c>
      <c r="H13" s="24">
        <f t="shared" si="1"/>
        <v>4.2300000000000004</v>
      </c>
    </row>
    <row r="14" spans="1:8" ht="15" customHeight="1" x14ac:dyDescent="0.25">
      <c r="A14" s="19">
        <v>3060</v>
      </c>
      <c r="B14" s="20" t="s">
        <v>70</v>
      </c>
      <c r="C14" s="21" t="s">
        <v>71</v>
      </c>
      <c r="D14" s="22">
        <v>8.16</v>
      </c>
      <c r="E14" s="22"/>
      <c r="F14" s="23"/>
      <c r="G14" s="17">
        <f t="shared" si="0"/>
        <v>8.16</v>
      </c>
      <c r="H14" s="24">
        <f t="shared" si="1"/>
        <v>8.16</v>
      </c>
    </row>
    <row r="15" spans="1:8" ht="15" customHeight="1" x14ac:dyDescent="0.25">
      <c r="A15" s="19">
        <v>3260</v>
      </c>
      <c r="B15" s="20" t="s">
        <v>72</v>
      </c>
      <c r="C15" s="21" t="s">
        <v>73</v>
      </c>
      <c r="D15" s="22">
        <v>2.04</v>
      </c>
      <c r="E15" s="22"/>
      <c r="F15" s="23"/>
      <c r="G15" s="17">
        <f t="shared" si="0"/>
        <v>2.04</v>
      </c>
      <c r="H15" s="24">
        <f t="shared" si="1"/>
        <v>2.04</v>
      </c>
    </row>
    <row r="16" spans="1:8" ht="15" customHeight="1" x14ac:dyDescent="0.25">
      <c r="A16" s="19">
        <v>5280</v>
      </c>
      <c r="B16" s="20" t="s">
        <v>125</v>
      </c>
      <c r="C16" s="21" t="s">
        <v>126</v>
      </c>
      <c r="D16" s="22">
        <v>4.1399999999999997</v>
      </c>
      <c r="E16" s="22"/>
      <c r="F16" s="23"/>
      <c r="G16" s="17">
        <f t="shared" ref="G16:G25" si="2">SUM(D16:F16)</f>
        <v>4.1399999999999997</v>
      </c>
      <c r="H16" s="24">
        <f t="shared" ref="H16:H26" si="3">ROUND(G16,2)</f>
        <v>4.1399999999999997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6.976</v>
      </c>
      <c r="E17" s="22"/>
      <c r="F17" s="23"/>
      <c r="G17" s="17">
        <f t="shared" si="2"/>
        <v>6.976</v>
      </c>
      <c r="H17" s="24">
        <f t="shared" si="3"/>
        <v>6.98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2518.4560000000001</v>
      </c>
      <c r="E18" s="22"/>
      <c r="F18" s="23">
        <v>2298.17</v>
      </c>
      <c r="G18" s="17">
        <f t="shared" si="2"/>
        <v>4816.6260000000002</v>
      </c>
      <c r="H18" s="24">
        <f t="shared" si="3"/>
        <v>4816.63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0.69</v>
      </c>
      <c r="E19" s="25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16.170000000000002</v>
      </c>
      <c r="E20" s="22"/>
      <c r="F20" s="23"/>
      <c r="G20" s="17">
        <f t="shared" si="2"/>
        <v>16.170000000000002</v>
      </c>
      <c r="H20" s="24">
        <f t="shared" si="3"/>
        <v>16.170000000000002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5">
      <c r="A22" s="19">
        <v>6872</v>
      </c>
      <c r="B22" s="20" t="s">
        <v>205</v>
      </c>
      <c r="C22" s="21" t="s">
        <v>206</v>
      </c>
      <c r="D22" s="22">
        <v>8.85</v>
      </c>
      <c r="E22" s="22"/>
      <c r="F22" s="23"/>
      <c r="G22" s="17">
        <f t="shared" si="2"/>
        <v>8.85</v>
      </c>
      <c r="H22" s="24">
        <f t="shared" si="3"/>
        <v>8.85</v>
      </c>
    </row>
    <row r="23" spans="1:8" ht="15" customHeight="1" x14ac:dyDescent="0.25">
      <c r="A23" s="19">
        <v>6950</v>
      </c>
      <c r="B23" s="20" t="s">
        <v>208</v>
      </c>
      <c r="C23" s="21" t="s">
        <v>209</v>
      </c>
      <c r="D23" s="22">
        <v>0.69</v>
      </c>
      <c r="E23" s="22"/>
      <c r="F23" s="23"/>
      <c r="G23" s="17">
        <f t="shared" si="2"/>
        <v>0.69</v>
      </c>
      <c r="H23" s="24">
        <f t="shared" si="3"/>
        <v>0.69</v>
      </c>
    </row>
    <row r="24" spans="1:8" ht="15" customHeight="1" x14ac:dyDescent="0.25">
      <c r="A24" s="19">
        <v>6980</v>
      </c>
      <c r="B24" s="20" t="s">
        <v>212</v>
      </c>
      <c r="C24" s="21" t="s">
        <v>213</v>
      </c>
      <c r="D24" s="22">
        <v>0.69</v>
      </c>
      <c r="E24" s="22"/>
      <c r="F24" s="23"/>
      <c r="G24" s="17">
        <f t="shared" si="2"/>
        <v>0.69</v>
      </c>
      <c r="H24" s="24">
        <f t="shared" si="3"/>
        <v>0.69</v>
      </c>
    </row>
    <row r="25" spans="1:8" ht="15" customHeight="1" x14ac:dyDescent="0.25">
      <c r="A25" s="19">
        <v>7110</v>
      </c>
      <c r="B25" s="20" t="s">
        <v>218</v>
      </c>
      <c r="C25" s="21" t="s">
        <v>219</v>
      </c>
      <c r="D25" s="22">
        <v>2.04</v>
      </c>
      <c r="E25" s="22"/>
      <c r="F25" s="23"/>
      <c r="G25" s="17">
        <f t="shared" si="2"/>
        <v>2.04</v>
      </c>
      <c r="H25" s="24">
        <f t="shared" si="3"/>
        <v>2.04</v>
      </c>
    </row>
    <row r="26" spans="1:8" ht="15" customHeight="1" x14ac:dyDescent="0.25">
      <c r="A26" s="19">
        <v>7140</v>
      </c>
      <c r="B26" s="20" t="s">
        <v>220</v>
      </c>
      <c r="C26" s="21" t="s">
        <v>221</v>
      </c>
      <c r="D26" s="22">
        <v>12.68</v>
      </c>
      <c r="E26" s="22"/>
      <c r="F26" s="23"/>
      <c r="G26" s="17">
        <f t="shared" ref="G26:G33" si="4">SUM(D26:F26)</f>
        <v>12.68</v>
      </c>
      <c r="H26" s="24">
        <f t="shared" si="3"/>
        <v>12.68</v>
      </c>
    </row>
    <row r="27" spans="1:8" ht="15" customHeight="1" x14ac:dyDescent="0.25">
      <c r="A27" s="19">
        <v>7350</v>
      </c>
      <c r="B27" s="20" t="s">
        <v>238</v>
      </c>
      <c r="C27" s="21" t="s">
        <v>239</v>
      </c>
      <c r="D27" s="22">
        <v>2.76</v>
      </c>
      <c r="E27" s="22"/>
      <c r="F27" s="23"/>
      <c r="G27" s="17">
        <f t="shared" si="4"/>
        <v>2.76</v>
      </c>
      <c r="H27" s="24">
        <f t="shared" ref="H27:H34" si="5">ROUND(G27,2)</f>
        <v>2.76</v>
      </c>
    </row>
    <row r="28" spans="1:8" ht="15" customHeight="1" x14ac:dyDescent="0.25">
      <c r="A28" s="19">
        <v>7471</v>
      </c>
      <c r="B28" s="20" t="s">
        <v>251</v>
      </c>
      <c r="C28" s="21" t="s">
        <v>256</v>
      </c>
      <c r="D28" s="22">
        <v>9.9</v>
      </c>
      <c r="E28" s="22"/>
      <c r="F28" s="23"/>
      <c r="G28" s="17">
        <f t="shared" si="4"/>
        <v>9.9</v>
      </c>
      <c r="H28" s="24">
        <f t="shared" si="5"/>
        <v>9.9</v>
      </c>
    </row>
    <row r="29" spans="1:8" ht="15" customHeight="1" x14ac:dyDescent="0.25">
      <c r="A29" s="19">
        <v>7499</v>
      </c>
      <c r="B29" s="20" t="s">
        <v>259</v>
      </c>
      <c r="C29" s="21" t="s">
        <v>260</v>
      </c>
      <c r="D29" s="22">
        <v>1.38</v>
      </c>
      <c r="E29" s="22"/>
      <c r="F29" s="23"/>
      <c r="G29" s="17">
        <f t="shared" si="4"/>
        <v>1.38</v>
      </c>
      <c r="H29" s="24">
        <f t="shared" si="5"/>
        <v>1.38</v>
      </c>
    </row>
    <row r="30" spans="1:8" ht="15" customHeight="1" x14ac:dyDescent="0.25">
      <c r="A30" s="19">
        <v>7620</v>
      </c>
      <c r="B30" s="20" t="s">
        <v>266</v>
      </c>
      <c r="C30" s="21" t="s">
        <v>267</v>
      </c>
      <c r="D30" s="22">
        <v>13.5</v>
      </c>
      <c r="E30" s="22"/>
      <c r="F30" s="23"/>
      <c r="G30" s="17">
        <f t="shared" si="4"/>
        <v>13.5</v>
      </c>
      <c r="H30" s="24">
        <f t="shared" si="5"/>
        <v>13.5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6.4</v>
      </c>
      <c r="E31" s="22"/>
      <c r="F31" s="23"/>
      <c r="G31" s="17">
        <f t="shared" si="4"/>
        <v>6.4</v>
      </c>
      <c r="H31" s="24">
        <f t="shared" si="5"/>
        <v>6.4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47.85</v>
      </c>
      <c r="E32" s="22"/>
      <c r="F32" s="23"/>
      <c r="G32" s="17">
        <f t="shared" si="4"/>
        <v>47.85</v>
      </c>
      <c r="H32" s="24">
        <f t="shared" si="5"/>
        <v>47.85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9.93</v>
      </c>
      <c r="E33" s="22"/>
      <c r="F33" s="23"/>
      <c r="G33" s="17">
        <f t="shared" si="4"/>
        <v>9.93</v>
      </c>
      <c r="H33" s="24">
        <f t="shared" si="5"/>
        <v>9.93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1.66</v>
      </c>
      <c r="E34" s="22"/>
      <c r="F34" s="23"/>
      <c r="G34" s="17">
        <f t="shared" ref="G34:G37" si="6">SUM(D34:F34)</f>
        <v>1.66</v>
      </c>
      <c r="H34" s="24">
        <f t="shared" si="5"/>
        <v>1.66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15.8</v>
      </c>
      <c r="E35" s="22"/>
      <c r="F35" s="23"/>
      <c r="G35" s="17">
        <f t="shared" si="6"/>
        <v>15.8</v>
      </c>
      <c r="H35" s="24">
        <f t="shared" ref="H35:H37" si="7">ROUND(G35,2)</f>
        <v>15.8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3.3959999999999999</v>
      </c>
      <c r="E36" s="22"/>
      <c r="F36" s="23"/>
      <c r="G36" s="17">
        <f t="shared" si="6"/>
        <v>3.3959999999999999</v>
      </c>
      <c r="H36" s="24">
        <f t="shared" si="7"/>
        <v>3.4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0.69</v>
      </c>
      <c r="E37" s="22"/>
      <c r="F37" s="23"/>
      <c r="G37" s="17">
        <f t="shared" si="6"/>
        <v>0.69</v>
      </c>
      <c r="H37" s="24">
        <f t="shared" si="7"/>
        <v>0.69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509.06</v>
      </c>
      <c r="E38" s="22"/>
      <c r="F38" s="23"/>
      <c r="G38" s="17">
        <f t="shared" ref="G38:G40" si="8">SUM(D38:F38)</f>
        <v>509.06</v>
      </c>
      <c r="H38" s="24">
        <f t="shared" ref="H38:H41" si="9">ROUND(G38,2)</f>
        <v>509.06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8.1180000000000003</v>
      </c>
      <c r="E39" s="22"/>
      <c r="F39" s="23"/>
      <c r="G39" s="17">
        <f t="shared" si="8"/>
        <v>8.1180000000000003</v>
      </c>
      <c r="H39" s="24">
        <f t="shared" si="9"/>
        <v>8.1199999999999992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4.91</v>
      </c>
      <c r="E40" s="22"/>
      <c r="F40" s="23"/>
      <c r="G40" s="17">
        <f t="shared" si="8"/>
        <v>4.91</v>
      </c>
      <c r="H40" s="24">
        <f t="shared" si="9"/>
        <v>4.91</v>
      </c>
    </row>
    <row r="41" spans="1:8" ht="15" customHeight="1" x14ac:dyDescent="0.25">
      <c r="A41" s="19">
        <v>150020</v>
      </c>
      <c r="B41" s="20" t="s">
        <v>534</v>
      </c>
      <c r="C41" s="21" t="s">
        <v>535</v>
      </c>
      <c r="D41" s="22">
        <v>203.15600000000001</v>
      </c>
      <c r="E41" s="22"/>
      <c r="F41" s="23"/>
      <c r="G41" s="17">
        <f t="shared" ref="G41:G43" si="10">SUM(D41:F41)</f>
        <v>203.15600000000001</v>
      </c>
      <c r="H41" s="24">
        <f t="shared" si="9"/>
        <v>203.16</v>
      </c>
    </row>
    <row r="42" spans="1:8" ht="15" customHeight="1" x14ac:dyDescent="0.25">
      <c r="A42" s="19">
        <v>152010</v>
      </c>
      <c r="B42" s="20" t="s">
        <v>556</v>
      </c>
      <c r="C42" s="21" t="s">
        <v>557</v>
      </c>
      <c r="D42" s="22">
        <v>10.65</v>
      </c>
      <c r="E42" s="22"/>
      <c r="F42" s="23"/>
      <c r="G42" s="17">
        <f t="shared" si="10"/>
        <v>10.65</v>
      </c>
      <c r="H42" s="24">
        <f t="shared" ref="H42:H45" si="11">ROUND(G42,2)</f>
        <v>10.65</v>
      </c>
    </row>
    <row r="43" spans="1:8" ht="15" customHeight="1" x14ac:dyDescent="0.25">
      <c r="A43" s="19">
        <v>210225</v>
      </c>
      <c r="B43" s="20" t="s">
        <v>611</v>
      </c>
      <c r="C43" s="21" t="s">
        <v>716</v>
      </c>
      <c r="D43" s="22">
        <v>6.2</v>
      </c>
      <c r="E43" s="22"/>
      <c r="F43" s="23"/>
      <c r="G43" s="17">
        <f t="shared" si="10"/>
        <v>6.2</v>
      </c>
      <c r="H43" s="24">
        <f t="shared" si="11"/>
        <v>6.2</v>
      </c>
    </row>
    <row r="44" spans="1:8" ht="15" customHeight="1" x14ac:dyDescent="0.25">
      <c r="A44" s="19">
        <v>230201</v>
      </c>
      <c r="B44" s="20" t="s">
        <v>631</v>
      </c>
      <c r="C44" s="21" t="s">
        <v>632</v>
      </c>
      <c r="D44" s="22">
        <v>237.75200000000001</v>
      </c>
      <c r="E44" s="22"/>
      <c r="F44" s="23"/>
      <c r="G44" s="17">
        <f t="shared" ref="G44:G49" si="12">SUM(D44:F44)</f>
        <v>237.75200000000001</v>
      </c>
      <c r="H44" s="24">
        <f t="shared" si="11"/>
        <v>237.75</v>
      </c>
    </row>
    <row r="45" spans="1:8" ht="15" customHeight="1" x14ac:dyDescent="0.25">
      <c r="A45" s="19">
        <v>230202</v>
      </c>
      <c r="B45" s="20" t="s">
        <v>633</v>
      </c>
      <c r="C45" s="21" t="s">
        <v>634</v>
      </c>
      <c r="D45" s="22">
        <v>434.75599999999997</v>
      </c>
      <c r="E45" s="4">
        <v>17.41</v>
      </c>
      <c r="F45" s="23">
        <v>8501.64</v>
      </c>
      <c r="G45" s="17">
        <f t="shared" si="12"/>
        <v>8953.8059999999987</v>
      </c>
      <c r="H45" s="24">
        <f t="shared" si="11"/>
        <v>8953.81</v>
      </c>
    </row>
    <row r="46" spans="1:8" ht="15" customHeight="1" x14ac:dyDescent="0.25">
      <c r="A46" s="19">
        <v>230203</v>
      </c>
      <c r="B46" s="20" t="s">
        <v>635</v>
      </c>
      <c r="C46" s="21" t="s">
        <v>636</v>
      </c>
      <c r="D46" s="22">
        <v>95.02</v>
      </c>
      <c r="E46" s="22"/>
      <c r="F46" s="23"/>
      <c r="G46" s="17">
        <f t="shared" si="12"/>
        <v>95.02</v>
      </c>
      <c r="H46" s="24">
        <f t="shared" ref="H46:H49" si="13">ROUND(G46,2)</f>
        <v>95.02</v>
      </c>
    </row>
    <row r="47" spans="1:8" ht="15" customHeight="1" x14ac:dyDescent="0.25">
      <c r="A47" s="19">
        <v>230208</v>
      </c>
      <c r="B47" s="20" t="s">
        <v>639</v>
      </c>
      <c r="C47" s="21" t="s">
        <v>640</v>
      </c>
      <c r="D47" s="22">
        <v>125.05800000000001</v>
      </c>
      <c r="E47" s="22"/>
      <c r="F47" s="23"/>
      <c r="G47" s="17">
        <f t="shared" si="12"/>
        <v>125.05800000000001</v>
      </c>
      <c r="H47" s="24">
        <f t="shared" si="13"/>
        <v>125.06</v>
      </c>
    </row>
    <row r="48" spans="1:8" ht="15" customHeight="1" x14ac:dyDescent="0.25">
      <c r="A48" s="26" t="s">
        <v>718</v>
      </c>
      <c r="B48" s="20" t="s">
        <v>645</v>
      </c>
      <c r="C48" s="21" t="s">
        <v>719</v>
      </c>
      <c r="D48" s="22">
        <v>4.83</v>
      </c>
      <c r="E48" s="22"/>
      <c r="F48" s="23"/>
      <c r="G48" s="17">
        <f t="shared" si="12"/>
        <v>4.83</v>
      </c>
      <c r="H48" s="24">
        <f t="shared" si="13"/>
        <v>4.83</v>
      </c>
    </row>
    <row r="49" spans="1:8" ht="15" customHeight="1" x14ac:dyDescent="0.25">
      <c r="A49" s="19">
        <v>814020</v>
      </c>
      <c r="B49" s="20" t="s">
        <v>647</v>
      </c>
      <c r="C49" s="21" t="s">
        <v>648</v>
      </c>
      <c r="D49" s="22">
        <v>14.112</v>
      </c>
      <c r="E49" s="22"/>
      <c r="F49" s="23"/>
      <c r="G49" s="17">
        <f t="shared" si="12"/>
        <v>14.112</v>
      </c>
      <c r="H49" s="24">
        <f t="shared" si="13"/>
        <v>14.11</v>
      </c>
    </row>
    <row r="50" spans="1:8" ht="15" customHeight="1" x14ac:dyDescent="0.25">
      <c r="D50" s="34">
        <f>SUM(D5:D49)</f>
        <v>4643.5920000000006</v>
      </c>
      <c r="E50" s="34">
        <f>SUM(E5:E49)</f>
        <v>17.41</v>
      </c>
      <c r="F50" s="35">
        <f>SUM(F7:F49)</f>
        <v>10799.81</v>
      </c>
      <c r="G50" s="36">
        <f>SUM(G5:G49)</f>
        <v>15460.811999999998</v>
      </c>
      <c r="H50" s="37">
        <f>SUM(H5:H49)</f>
        <v>15460.839999999998</v>
      </c>
    </row>
    <row r="51" spans="1:8" ht="15" customHeight="1" x14ac:dyDescent="0.25">
      <c r="A51" s="2" t="s">
        <v>7</v>
      </c>
      <c r="F51" s="4" t="s">
        <v>7</v>
      </c>
      <c r="G51" s="38"/>
      <c r="H5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8C96-9A0A-4B0F-A275-5E286F5CC945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61" si="0">SUM(D5:F5)</f>
        <v>75.275999999999996</v>
      </c>
      <c r="H5" s="18">
        <f t="shared" ref="H5:H69" si="1">ROUND(G5,2)</f>
        <v>75.28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10.35</v>
      </c>
      <c r="E14" s="22"/>
      <c r="F14" s="23"/>
      <c r="G14" s="17">
        <f t="shared" si="0"/>
        <v>10.35</v>
      </c>
      <c r="H14" s="24">
        <f t="shared" si="1"/>
        <v>10.35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49.15</v>
      </c>
      <c r="E26" s="22"/>
      <c r="F26" s="23"/>
      <c r="G26" s="17">
        <f t="shared" si="0"/>
        <v>49.15</v>
      </c>
      <c r="H26" s="24">
        <f t="shared" si="1"/>
        <v>49.15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0.69</v>
      </c>
      <c r="E30" s="22"/>
      <c r="F30" s="23"/>
      <c r="G30" s="17">
        <f t="shared" si="0"/>
        <v>0.69</v>
      </c>
      <c r="H30" s="24">
        <f t="shared" si="1"/>
        <v>0.69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265.18400000000003</v>
      </c>
      <c r="E31" s="22"/>
      <c r="F31" s="23"/>
      <c r="G31" s="17">
        <f t="shared" si="0"/>
        <v>265.18400000000003</v>
      </c>
      <c r="H31" s="24">
        <f t="shared" si="1"/>
        <v>265.18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23.46</v>
      </c>
      <c r="E38" s="22"/>
      <c r="F38" s="23"/>
      <c r="G38" s="17">
        <f t="shared" si="0"/>
        <v>23.46</v>
      </c>
      <c r="H38" s="24">
        <f t="shared" si="1"/>
        <v>23.46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>
        <v>33.1</v>
      </c>
      <c r="E57" s="22"/>
      <c r="F57" s="23"/>
      <c r="G57" s="17">
        <f t="shared" si="0"/>
        <v>33.1</v>
      </c>
      <c r="H57" s="24">
        <f t="shared" si="1"/>
        <v>33.1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>
        <v>14.17</v>
      </c>
      <c r="E63" s="22"/>
      <c r="F63" s="23"/>
      <c r="G63" s="17">
        <f t="shared" ref="G63:G126" si="2">SUM(D63:F63)</f>
        <v>14.17</v>
      </c>
      <c r="H63" s="24">
        <f t="shared" si="1"/>
        <v>14.17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>
        <v>4.5</v>
      </c>
      <c r="E68" s="22"/>
      <c r="F68" s="23"/>
      <c r="G68" s="17">
        <f t="shared" si="2"/>
        <v>4.5</v>
      </c>
      <c r="H68" s="24">
        <f t="shared" si="1"/>
        <v>4.5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>
        <v>20.52</v>
      </c>
      <c r="E71" s="22"/>
      <c r="F71" s="23"/>
      <c r="G71" s="17">
        <f t="shared" si="2"/>
        <v>20.52</v>
      </c>
      <c r="H71" s="24">
        <f t="shared" si="3"/>
        <v>20.52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>
        <v>10.33</v>
      </c>
      <c r="E77" s="22"/>
      <c r="F77" s="23"/>
      <c r="G77" s="17">
        <f t="shared" si="2"/>
        <v>10.33</v>
      </c>
      <c r="H77" s="24">
        <f t="shared" si="3"/>
        <v>10.33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>
        <v>0.69</v>
      </c>
      <c r="E81" s="22"/>
      <c r="F81" s="23"/>
      <c r="G81" s="17">
        <f t="shared" si="2"/>
        <v>0.69</v>
      </c>
      <c r="H81" s="24">
        <f t="shared" si="3"/>
        <v>0.69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6.99</v>
      </c>
      <c r="E85" s="22"/>
      <c r="F85" s="23"/>
      <c r="G85" s="17">
        <f t="shared" si="2"/>
        <v>6.99</v>
      </c>
      <c r="H85" s="24">
        <f t="shared" si="3"/>
        <v>6.99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3321.84</v>
      </c>
      <c r="E86" s="22"/>
      <c r="F86" s="23"/>
      <c r="G86" s="17">
        <f t="shared" si="2"/>
        <v>3321.84</v>
      </c>
      <c r="H86" s="24">
        <f t="shared" si="3"/>
        <v>3321.84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0.69</v>
      </c>
      <c r="E87" s="25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5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>
        <v>502.74</v>
      </c>
      <c r="E104" s="22"/>
      <c r="F104" s="23"/>
      <c r="G104" s="17">
        <f t="shared" si="2"/>
        <v>502.74</v>
      </c>
      <c r="H104" s="24">
        <f t="shared" si="3"/>
        <v>502.74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>
        <v>30.7</v>
      </c>
      <c r="E114" s="22"/>
      <c r="F114" s="23"/>
      <c r="G114" s="17">
        <f t="shared" si="2"/>
        <v>30.7</v>
      </c>
      <c r="H114" s="24">
        <f t="shared" si="3"/>
        <v>30.7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>
        <v>30.99</v>
      </c>
      <c r="E115" s="22"/>
      <c r="F115" s="23"/>
      <c r="G115" s="17">
        <f t="shared" si="2"/>
        <v>30.99</v>
      </c>
      <c r="H115" s="24">
        <f t="shared" si="3"/>
        <v>30.99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>
        <v>7.08</v>
      </c>
      <c r="E119" s="22"/>
      <c r="F119" s="23"/>
      <c r="G119" s="17">
        <f t="shared" si="2"/>
        <v>7.08</v>
      </c>
      <c r="H119" s="24">
        <f t="shared" si="3"/>
        <v>7.08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>
        <v>12</v>
      </c>
      <c r="E126" s="22"/>
      <c r="F126" s="23"/>
      <c r="G126" s="17">
        <f t="shared" si="2"/>
        <v>12</v>
      </c>
      <c r="H126" s="24">
        <f t="shared" si="3"/>
        <v>12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>
        <v>0.69</v>
      </c>
      <c r="E127" s="22"/>
      <c r="F127" s="23"/>
      <c r="G127" s="17">
        <f t="shared" ref="G127:G190" si="4">SUM(D127:F127)</f>
        <v>0.69</v>
      </c>
      <c r="H127" s="24">
        <f t="shared" si="3"/>
        <v>0.69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>
        <v>10.199999999999999</v>
      </c>
      <c r="E130" s="22"/>
      <c r="F130" s="23"/>
      <c r="G130" s="17">
        <f t="shared" si="4"/>
        <v>10.199999999999999</v>
      </c>
      <c r="H130" s="24">
        <f t="shared" si="3"/>
        <v>10.199999999999999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>
        <v>16.5</v>
      </c>
      <c r="E135" s="22"/>
      <c r="F135" s="23"/>
      <c r="G135" s="17">
        <f t="shared" si="4"/>
        <v>16.5</v>
      </c>
      <c r="H135" s="24">
        <f t="shared" si="5"/>
        <v>16.5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>
        <v>83.14</v>
      </c>
      <c r="E136" s="22"/>
      <c r="F136" s="23"/>
      <c r="G136" s="17">
        <f t="shared" si="4"/>
        <v>83.14</v>
      </c>
      <c r="H136" s="24">
        <f t="shared" si="5"/>
        <v>83.14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>
        <v>14.95</v>
      </c>
      <c r="E150" s="22"/>
      <c r="F150" s="23"/>
      <c r="G150" s="17">
        <f t="shared" si="4"/>
        <v>14.95</v>
      </c>
      <c r="H150" s="24">
        <f t="shared" si="5"/>
        <v>14.95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>
        <v>123.8</v>
      </c>
      <c r="E151" s="22"/>
      <c r="F151" s="23"/>
      <c r="G151" s="17">
        <f t="shared" si="4"/>
        <v>123.8</v>
      </c>
      <c r="H151" s="24">
        <f t="shared" si="5"/>
        <v>123.8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>
        <v>1.65</v>
      </c>
      <c r="E156" s="22"/>
      <c r="F156" s="23"/>
      <c r="G156" s="17">
        <f t="shared" si="4"/>
        <v>1.65</v>
      </c>
      <c r="H156" s="24">
        <f t="shared" si="5"/>
        <v>1.65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>
        <v>196.524</v>
      </c>
      <c r="E167" s="22"/>
      <c r="F167" s="23"/>
      <c r="G167" s="17">
        <f t="shared" si="4"/>
        <v>196.524</v>
      </c>
      <c r="H167" s="24">
        <f t="shared" si="5"/>
        <v>196.52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25.57</v>
      </c>
      <c r="E178" s="22"/>
      <c r="F178" s="23"/>
      <c r="G178" s="17">
        <f t="shared" si="4"/>
        <v>25.57</v>
      </c>
      <c r="H178" s="24">
        <f t="shared" si="5"/>
        <v>25.57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52.07</v>
      </c>
      <c r="E181" s="22"/>
      <c r="F181" s="23"/>
      <c r="G181" s="17">
        <f t="shared" si="4"/>
        <v>52.07</v>
      </c>
      <c r="H181" s="24">
        <f t="shared" si="5"/>
        <v>52.07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>
        <v>11.91</v>
      </c>
      <c r="E187" s="22"/>
      <c r="F187" s="23"/>
      <c r="G187" s="17">
        <f t="shared" si="4"/>
        <v>11.91</v>
      </c>
      <c r="H187" s="24">
        <f t="shared" si="5"/>
        <v>11.91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>
        <v>2.04</v>
      </c>
      <c r="E191" s="22"/>
      <c r="F191" s="23"/>
      <c r="G191" s="17">
        <f t="shared" ref="G191:G254" si="6">SUM(D191:F191)</f>
        <v>2.04</v>
      </c>
      <c r="H191" s="24">
        <f t="shared" si="5"/>
        <v>2.04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>
        <v>147.15</v>
      </c>
      <c r="E202" s="22"/>
      <c r="F202" s="23"/>
      <c r="G202" s="17">
        <f t="shared" si="6"/>
        <v>147.15</v>
      </c>
      <c r="H202" s="24">
        <f t="shared" si="7"/>
        <v>147.15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>
        <v>5.25</v>
      </c>
      <c r="E212" s="22"/>
      <c r="F212" s="23"/>
      <c r="G212" s="17">
        <f t="shared" si="6"/>
        <v>5.25</v>
      </c>
      <c r="H212" s="24">
        <f t="shared" si="7"/>
        <v>5.25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>
        <v>0.69</v>
      </c>
      <c r="E233" s="22"/>
      <c r="F233" s="23"/>
      <c r="G233" s="17">
        <f t="shared" si="6"/>
        <v>0.69</v>
      </c>
      <c r="H233" s="24">
        <f t="shared" si="7"/>
        <v>0.69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4.1399999999999997</v>
      </c>
      <c r="E245" s="22"/>
      <c r="F245" s="23"/>
      <c r="G245" s="17">
        <f t="shared" si="6"/>
        <v>4.1399999999999997</v>
      </c>
      <c r="H245" s="24">
        <f t="shared" si="7"/>
        <v>4.1399999999999997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>
        <v>0.69</v>
      </c>
      <c r="E253" s="22"/>
      <c r="F253" s="23"/>
      <c r="G253" s="17">
        <f t="shared" si="6"/>
        <v>0.69</v>
      </c>
      <c r="H253" s="24">
        <f t="shared" si="7"/>
        <v>0.69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5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130554</v>
      </c>
      <c r="B259" s="20" t="s">
        <v>436</v>
      </c>
      <c r="C259" s="21" t="s">
        <v>770</v>
      </c>
      <c r="D259" s="22">
        <v>9.0359999999999996</v>
      </c>
      <c r="E259" s="22"/>
      <c r="F259" s="23"/>
      <c r="G259" s="17">
        <f t="shared" si="8"/>
        <v>9.0359999999999996</v>
      </c>
      <c r="H259" s="24">
        <f t="shared" si="7"/>
        <v>9.0399999999999991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>
        <v>15.87</v>
      </c>
      <c r="E260" s="22"/>
      <c r="F260" s="23"/>
      <c r="G260" s="17">
        <f t="shared" si="8"/>
        <v>15.87</v>
      </c>
      <c r="H260" s="24">
        <f t="shared" si="7"/>
        <v>15.87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557.59</v>
      </c>
      <c r="E307" s="22"/>
      <c r="F307" s="23"/>
      <c r="G307" s="17">
        <f t="shared" si="8"/>
        <v>557.59</v>
      </c>
      <c r="H307" s="24">
        <f t="shared" si="9"/>
        <v>557.59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15.071999999999999</v>
      </c>
      <c r="E309" s="22"/>
      <c r="F309" s="23"/>
      <c r="G309" s="17">
        <f t="shared" si="8"/>
        <v>15.071999999999999</v>
      </c>
      <c r="H309" s="24">
        <f t="shared" si="9"/>
        <v>15.07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>
        <v>0.97</v>
      </c>
      <c r="E312" s="22"/>
      <c r="F312" s="23"/>
      <c r="G312" s="17">
        <f t="shared" si="8"/>
        <v>0.97</v>
      </c>
      <c r="H312" s="24">
        <f t="shared" si="9"/>
        <v>0.97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14.11</v>
      </c>
      <c r="E318" s="22"/>
      <c r="F318" s="23"/>
      <c r="G318" s="17">
        <f t="shared" si="10"/>
        <v>14.11</v>
      </c>
      <c r="H318" s="24">
        <f t="shared" si="9"/>
        <v>14.11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>
        <v>13.1</v>
      </c>
      <c r="E321" s="22"/>
      <c r="F321" s="23"/>
      <c r="G321" s="17">
        <f t="shared" si="10"/>
        <v>13.1</v>
      </c>
      <c r="H321" s="24">
        <f t="shared" si="9"/>
        <v>13.1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>
        <v>36.46</v>
      </c>
      <c r="E371" s="22"/>
      <c r="F371" s="23"/>
      <c r="G371" s="17">
        <f t="shared" si="10"/>
        <v>36.46</v>
      </c>
      <c r="H371" s="24">
        <f t="shared" si="11"/>
        <v>36.46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492.88400000000001</v>
      </c>
      <c r="E388" s="22"/>
      <c r="F388" s="23"/>
      <c r="G388" s="17">
        <f t="shared" si="12"/>
        <v>492.88400000000001</v>
      </c>
      <c r="H388" s="24">
        <f t="shared" si="11"/>
        <v>492.88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2895.0160000000001</v>
      </c>
      <c r="F389" s="23"/>
      <c r="G389" s="17">
        <f t="shared" si="12"/>
        <v>2895.0160000000001</v>
      </c>
      <c r="H389" s="24">
        <f t="shared" si="11"/>
        <v>2895.02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81.349999999999994</v>
      </c>
      <c r="E390" s="22"/>
      <c r="F390" s="23"/>
      <c r="G390" s="17">
        <f t="shared" si="12"/>
        <v>81.349999999999994</v>
      </c>
      <c r="H390" s="24">
        <f t="shared" ref="H390:H402" si="13">ROUND(G390,2)</f>
        <v>81.349999999999994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185.1</v>
      </c>
      <c r="E392" s="22"/>
      <c r="F392" s="23"/>
      <c r="G392" s="17">
        <f t="shared" si="12"/>
        <v>185.1</v>
      </c>
      <c r="H392" s="24">
        <f t="shared" si="13"/>
        <v>185.1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13.3</v>
      </c>
      <c r="E397" s="22"/>
      <c r="F397" s="23"/>
      <c r="G397" s="17">
        <f t="shared" si="12"/>
        <v>13.3</v>
      </c>
      <c r="H397" s="24">
        <f t="shared" si="13"/>
        <v>13.3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21.54</v>
      </c>
      <c r="E398" s="22"/>
      <c r="F398" s="23"/>
      <c r="G398" s="17">
        <f t="shared" si="12"/>
        <v>21.54</v>
      </c>
      <c r="H398" s="24">
        <f t="shared" si="13"/>
        <v>21.54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2"/>
        <v>0</v>
      </c>
      <c r="H402" s="33">
        <f t="shared" si="13"/>
        <v>0</v>
      </c>
    </row>
    <row r="403" spans="1:8" ht="15" customHeight="1" x14ac:dyDescent="0.25">
      <c r="D403" s="34">
        <f>SUM(D5:D402)</f>
        <v>9471.9619999999995</v>
      </c>
      <c r="E403" s="34">
        <f>SUM(E5:E402)</f>
        <v>0</v>
      </c>
      <c r="F403" s="35">
        <f>SUM(F10:F402)</f>
        <v>0</v>
      </c>
      <c r="G403" s="36">
        <f>SUM(G5:G402)</f>
        <v>9471.9619999999995</v>
      </c>
      <c r="H403" s="37">
        <f>SUM(H5:H402)</f>
        <v>9471.9599999999991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1022-5BBD-40D5-85F0-022666B84D91}">
  <sheetPr>
    <pageSetUpPr fitToPage="1"/>
  </sheetPr>
  <dimension ref="A2:H59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9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11" si="0">SUM(D5:F5)</f>
        <v>75.275999999999996</v>
      </c>
      <c r="H5" s="18">
        <f t="shared" ref="H5:H13" si="1">ROUND(G5,2)</f>
        <v>75.28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10.35</v>
      </c>
      <c r="E6" s="22"/>
      <c r="F6" s="23"/>
      <c r="G6" s="17">
        <f t="shared" si="0"/>
        <v>10.35</v>
      </c>
      <c r="H6" s="24">
        <f t="shared" si="1"/>
        <v>10.35</v>
      </c>
    </row>
    <row r="7" spans="1:8" ht="15" customHeight="1" x14ac:dyDescent="0.25">
      <c r="A7" s="19">
        <v>2140</v>
      </c>
      <c r="B7" s="20" t="s">
        <v>42</v>
      </c>
      <c r="C7" s="21" t="s">
        <v>43</v>
      </c>
      <c r="D7" s="22">
        <v>49.15</v>
      </c>
      <c r="E7" s="22"/>
      <c r="F7" s="23"/>
      <c r="G7" s="17">
        <f t="shared" si="0"/>
        <v>49.15</v>
      </c>
      <c r="H7" s="24">
        <f t="shared" si="1"/>
        <v>49.15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265.18400000000003</v>
      </c>
      <c r="E9" s="22"/>
      <c r="F9" s="23"/>
      <c r="G9" s="17">
        <f t="shared" si="0"/>
        <v>265.18400000000003</v>
      </c>
      <c r="H9" s="24">
        <f t="shared" si="1"/>
        <v>265.18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23.46</v>
      </c>
      <c r="E10" s="22"/>
      <c r="F10" s="23"/>
      <c r="G10" s="17">
        <f t="shared" si="0"/>
        <v>23.46</v>
      </c>
      <c r="H10" s="24">
        <f t="shared" si="1"/>
        <v>23.46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33.1</v>
      </c>
      <c r="E11" s="22"/>
      <c r="F11" s="23"/>
      <c r="G11" s="17">
        <f t="shared" si="0"/>
        <v>33.1</v>
      </c>
      <c r="H11" s="24">
        <f t="shared" si="1"/>
        <v>33.1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14.17</v>
      </c>
      <c r="E12" s="22"/>
      <c r="F12" s="23"/>
      <c r="G12" s="17">
        <f t="shared" ref="G12:G24" si="2">SUM(D12:F12)</f>
        <v>14.17</v>
      </c>
      <c r="H12" s="24">
        <f t="shared" si="1"/>
        <v>14.17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4.5</v>
      </c>
      <c r="E13" s="22"/>
      <c r="F13" s="23"/>
      <c r="G13" s="17">
        <f t="shared" si="2"/>
        <v>4.5</v>
      </c>
      <c r="H13" s="24">
        <f t="shared" si="1"/>
        <v>4.5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20.52</v>
      </c>
      <c r="E14" s="22"/>
      <c r="F14" s="23"/>
      <c r="G14" s="17">
        <f t="shared" si="2"/>
        <v>20.52</v>
      </c>
      <c r="H14" s="24">
        <f t="shared" ref="H14:H26" si="3">ROUND(G14,2)</f>
        <v>20.52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10.33</v>
      </c>
      <c r="E15" s="22"/>
      <c r="F15" s="23"/>
      <c r="G15" s="17">
        <f t="shared" si="2"/>
        <v>10.33</v>
      </c>
      <c r="H15" s="24">
        <f t="shared" si="3"/>
        <v>10.33</v>
      </c>
    </row>
    <row r="16" spans="1:8" ht="15" customHeight="1" x14ac:dyDescent="0.25">
      <c r="A16" s="19">
        <v>5600</v>
      </c>
      <c r="B16" s="20" t="s">
        <v>142</v>
      </c>
      <c r="C16" s="21" t="s">
        <v>143</v>
      </c>
      <c r="D16" s="22">
        <v>0.69</v>
      </c>
      <c r="E16" s="22"/>
      <c r="F16" s="23"/>
      <c r="G16" s="17">
        <f t="shared" si="2"/>
        <v>0.69</v>
      </c>
      <c r="H16" s="24">
        <f t="shared" si="3"/>
        <v>0.69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6.99</v>
      </c>
      <c r="E17" s="22"/>
      <c r="F17" s="23"/>
      <c r="G17" s="17">
        <f t="shared" si="2"/>
        <v>6.99</v>
      </c>
      <c r="H17" s="24">
        <f t="shared" si="3"/>
        <v>6.99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3321.84</v>
      </c>
      <c r="E18" s="22">
        <v>1194.6600000000001</v>
      </c>
      <c r="F18" s="23"/>
      <c r="G18" s="17">
        <f t="shared" si="2"/>
        <v>4516.5</v>
      </c>
      <c r="H18" s="24">
        <f t="shared" si="3"/>
        <v>4516.5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0.69</v>
      </c>
      <c r="E19" s="25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502.74</v>
      </c>
      <c r="E20" s="22"/>
      <c r="F20" s="23"/>
      <c r="G20" s="17">
        <f t="shared" si="2"/>
        <v>502.74</v>
      </c>
      <c r="H20" s="24">
        <f t="shared" si="3"/>
        <v>502.74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30.7</v>
      </c>
      <c r="E21" s="22"/>
      <c r="F21" s="23"/>
      <c r="G21" s="17">
        <f t="shared" si="2"/>
        <v>30.7</v>
      </c>
      <c r="H21" s="24">
        <f t="shared" si="3"/>
        <v>30.7</v>
      </c>
    </row>
    <row r="22" spans="1:8" ht="15" customHeight="1" x14ac:dyDescent="0.25">
      <c r="A22" s="19">
        <v>6800</v>
      </c>
      <c r="B22" s="20" t="s">
        <v>190</v>
      </c>
      <c r="C22" s="21" t="s">
        <v>198</v>
      </c>
      <c r="D22" s="22">
        <v>30.99</v>
      </c>
      <c r="E22" s="22"/>
      <c r="F22" s="23"/>
      <c r="G22" s="17">
        <f t="shared" si="2"/>
        <v>30.99</v>
      </c>
      <c r="H22" s="24">
        <f t="shared" si="3"/>
        <v>30.99</v>
      </c>
    </row>
    <row r="23" spans="1:8" ht="15" customHeight="1" x14ac:dyDescent="0.25">
      <c r="A23" s="19">
        <v>6872</v>
      </c>
      <c r="B23" s="20" t="s">
        <v>205</v>
      </c>
      <c r="C23" s="21" t="s">
        <v>206</v>
      </c>
      <c r="D23" s="22">
        <v>7.08</v>
      </c>
      <c r="E23" s="22"/>
      <c r="F23" s="23"/>
      <c r="G23" s="17">
        <f t="shared" si="2"/>
        <v>7.08</v>
      </c>
      <c r="H23" s="24">
        <f t="shared" si="3"/>
        <v>7.08</v>
      </c>
    </row>
    <row r="24" spans="1:8" ht="15" customHeight="1" x14ac:dyDescent="0.25">
      <c r="A24" s="19">
        <v>7110</v>
      </c>
      <c r="B24" s="20" t="s">
        <v>218</v>
      </c>
      <c r="C24" s="21" t="s">
        <v>219</v>
      </c>
      <c r="D24" s="22">
        <v>12</v>
      </c>
      <c r="E24" s="22"/>
      <c r="F24" s="23"/>
      <c r="G24" s="17">
        <f t="shared" si="2"/>
        <v>12</v>
      </c>
      <c r="H24" s="24">
        <f t="shared" si="3"/>
        <v>12</v>
      </c>
    </row>
    <row r="25" spans="1:8" ht="15" customHeight="1" x14ac:dyDescent="0.25">
      <c r="A25" s="19">
        <v>7140</v>
      </c>
      <c r="B25" s="20" t="s">
        <v>220</v>
      </c>
      <c r="C25" s="21" t="s">
        <v>221</v>
      </c>
      <c r="D25" s="22">
        <v>0.69</v>
      </c>
      <c r="E25" s="22"/>
      <c r="F25" s="23"/>
      <c r="G25" s="17">
        <f t="shared" ref="G25:G35" si="4">SUM(D25:F25)</f>
        <v>0.69</v>
      </c>
      <c r="H25" s="24">
        <f t="shared" si="3"/>
        <v>0.69</v>
      </c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10.199999999999999</v>
      </c>
      <c r="E26" s="22"/>
      <c r="F26" s="23"/>
      <c r="G26" s="17">
        <f t="shared" si="4"/>
        <v>10.199999999999999</v>
      </c>
      <c r="H26" s="24">
        <f t="shared" si="3"/>
        <v>10.199999999999999</v>
      </c>
    </row>
    <row r="27" spans="1:8" ht="15" customHeight="1" x14ac:dyDescent="0.25">
      <c r="A27" s="19">
        <v>7320</v>
      </c>
      <c r="B27" s="20" t="s">
        <v>236</v>
      </c>
      <c r="C27" s="21" t="s">
        <v>237</v>
      </c>
      <c r="D27" s="22">
        <v>16.5</v>
      </c>
      <c r="E27" s="22"/>
      <c r="F27" s="23"/>
      <c r="G27" s="17">
        <f t="shared" si="4"/>
        <v>16.5</v>
      </c>
      <c r="H27" s="24">
        <f t="shared" ref="H27:H36" si="5">ROUND(G27,2)</f>
        <v>16.5</v>
      </c>
    </row>
    <row r="28" spans="1:8" ht="15" customHeight="1" x14ac:dyDescent="0.25">
      <c r="A28" s="19">
        <v>7350</v>
      </c>
      <c r="B28" s="20" t="s">
        <v>238</v>
      </c>
      <c r="C28" s="21" t="s">
        <v>239</v>
      </c>
      <c r="D28" s="22">
        <v>83.14</v>
      </c>
      <c r="E28" s="22"/>
      <c r="F28" s="23"/>
      <c r="G28" s="17">
        <f t="shared" si="4"/>
        <v>83.14</v>
      </c>
      <c r="H28" s="24">
        <f t="shared" si="5"/>
        <v>83.14</v>
      </c>
    </row>
    <row r="29" spans="1:8" ht="15" customHeight="1" x14ac:dyDescent="0.25">
      <c r="A29" s="19">
        <v>7540</v>
      </c>
      <c r="B29" s="20" t="s">
        <v>261</v>
      </c>
      <c r="C29" s="21" t="s">
        <v>262</v>
      </c>
      <c r="D29" s="22">
        <v>14.95</v>
      </c>
      <c r="E29" s="22"/>
      <c r="F29" s="23"/>
      <c r="G29" s="17">
        <f t="shared" si="4"/>
        <v>14.95</v>
      </c>
      <c r="H29" s="24">
        <f t="shared" si="5"/>
        <v>14.95</v>
      </c>
    </row>
    <row r="30" spans="1:8" ht="15" customHeight="1" x14ac:dyDescent="0.25">
      <c r="A30" s="19">
        <v>7570</v>
      </c>
      <c r="B30" s="20" t="s">
        <v>263</v>
      </c>
      <c r="C30" s="21" t="s">
        <v>264</v>
      </c>
      <c r="D30" s="22">
        <v>123.8</v>
      </c>
      <c r="E30" s="22"/>
      <c r="F30" s="23"/>
      <c r="G30" s="17">
        <f t="shared" si="4"/>
        <v>123.8</v>
      </c>
      <c r="H30" s="24">
        <f t="shared" si="5"/>
        <v>123.8</v>
      </c>
    </row>
    <row r="31" spans="1:8" ht="15" customHeight="1" x14ac:dyDescent="0.25">
      <c r="A31" s="19">
        <v>7690</v>
      </c>
      <c r="B31" s="20" t="s">
        <v>270</v>
      </c>
      <c r="C31" s="21" t="s">
        <v>271</v>
      </c>
      <c r="D31" s="22">
        <v>1.65</v>
      </c>
      <c r="E31" s="22"/>
      <c r="F31" s="23"/>
      <c r="G31" s="17">
        <f t="shared" si="4"/>
        <v>1.65</v>
      </c>
      <c r="H31" s="24">
        <f t="shared" si="5"/>
        <v>1.65</v>
      </c>
    </row>
    <row r="32" spans="1:8" ht="15" customHeight="1" x14ac:dyDescent="0.25">
      <c r="A32" s="19">
        <v>8180</v>
      </c>
      <c r="B32" s="20" t="s">
        <v>287</v>
      </c>
      <c r="C32" s="21" t="s">
        <v>288</v>
      </c>
      <c r="D32" s="22">
        <v>196.524</v>
      </c>
      <c r="E32" s="22"/>
      <c r="F32" s="23"/>
      <c r="G32" s="17">
        <f t="shared" si="4"/>
        <v>196.524</v>
      </c>
      <c r="H32" s="24">
        <f t="shared" si="5"/>
        <v>196.52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25.57</v>
      </c>
      <c r="E33" s="22"/>
      <c r="F33" s="23"/>
      <c r="G33" s="17">
        <f t="shared" si="4"/>
        <v>25.57</v>
      </c>
      <c r="H33" s="24">
        <f t="shared" si="5"/>
        <v>25.57</v>
      </c>
    </row>
    <row r="34" spans="1:8" ht="15" customHeight="1" x14ac:dyDescent="0.25">
      <c r="A34" s="19">
        <v>8890</v>
      </c>
      <c r="B34" s="20" t="s">
        <v>310</v>
      </c>
      <c r="C34" s="21" t="s">
        <v>311</v>
      </c>
      <c r="D34" s="22">
        <v>52.07</v>
      </c>
      <c r="E34" s="22"/>
      <c r="F34" s="23"/>
      <c r="G34" s="17">
        <f t="shared" si="4"/>
        <v>52.07</v>
      </c>
      <c r="H34" s="24">
        <f t="shared" si="5"/>
        <v>52.07</v>
      </c>
    </row>
    <row r="35" spans="1:8" ht="15" customHeight="1" x14ac:dyDescent="0.25">
      <c r="A35" s="19">
        <v>8990</v>
      </c>
      <c r="B35" s="20" t="s">
        <v>319</v>
      </c>
      <c r="C35" s="21" t="s">
        <v>320</v>
      </c>
      <c r="D35" s="22">
        <v>11.91</v>
      </c>
      <c r="E35" s="22"/>
      <c r="F35" s="23"/>
      <c r="G35" s="17">
        <f t="shared" si="4"/>
        <v>11.91</v>
      </c>
      <c r="H35" s="24">
        <f t="shared" si="5"/>
        <v>11.91</v>
      </c>
    </row>
    <row r="36" spans="1:8" ht="15" customHeight="1" x14ac:dyDescent="0.25">
      <c r="A36" s="19">
        <v>9090</v>
      </c>
      <c r="B36" s="20" t="s">
        <v>326</v>
      </c>
      <c r="C36" s="21" t="s">
        <v>327</v>
      </c>
      <c r="D36" s="22">
        <v>2.04</v>
      </c>
      <c r="E36" s="22"/>
      <c r="F36" s="23"/>
      <c r="G36" s="17">
        <f t="shared" ref="G36:G43" si="6">SUM(D36:F36)</f>
        <v>2.04</v>
      </c>
      <c r="H36" s="24">
        <f t="shared" si="5"/>
        <v>2.04</v>
      </c>
    </row>
    <row r="37" spans="1:8" ht="15" customHeight="1" x14ac:dyDescent="0.25">
      <c r="A37" s="19">
        <v>121000</v>
      </c>
      <c r="B37" s="20" t="s">
        <v>345</v>
      </c>
      <c r="C37" s="21" t="s">
        <v>346</v>
      </c>
      <c r="D37" s="22">
        <v>147.15</v>
      </c>
      <c r="E37" s="22"/>
      <c r="F37" s="23"/>
      <c r="G37" s="17">
        <f t="shared" si="6"/>
        <v>147.15</v>
      </c>
      <c r="H37" s="24">
        <f t="shared" ref="H37:H45" si="7">ROUND(G37,2)</f>
        <v>147.15</v>
      </c>
    </row>
    <row r="38" spans="1:8" ht="15" customHeight="1" x14ac:dyDescent="0.25">
      <c r="A38" s="19">
        <v>122011</v>
      </c>
      <c r="B38" s="20" t="s">
        <v>367</v>
      </c>
      <c r="C38" s="21" t="s">
        <v>368</v>
      </c>
      <c r="D38" s="22">
        <v>5.25</v>
      </c>
      <c r="E38" s="22"/>
      <c r="F38" s="23"/>
      <c r="G38" s="17">
        <f t="shared" si="6"/>
        <v>5.25</v>
      </c>
      <c r="H38" s="24">
        <f t="shared" si="7"/>
        <v>5.25</v>
      </c>
    </row>
    <row r="39" spans="1:8" ht="15" customHeight="1" x14ac:dyDescent="0.25">
      <c r="A39" s="19">
        <v>130094</v>
      </c>
      <c r="B39" s="20" t="s">
        <v>390</v>
      </c>
      <c r="C39" s="21" t="s">
        <v>391</v>
      </c>
      <c r="D39" s="22">
        <v>1.77</v>
      </c>
      <c r="E39" s="22"/>
      <c r="F39" s="23"/>
      <c r="G39" s="17">
        <f t="shared" si="6"/>
        <v>1.77</v>
      </c>
      <c r="H39" s="24">
        <f t="shared" si="7"/>
        <v>1.77</v>
      </c>
    </row>
    <row r="40" spans="1:8" ht="15" customHeight="1" x14ac:dyDescent="0.25">
      <c r="A40" s="19">
        <v>130100</v>
      </c>
      <c r="B40" s="20" t="s">
        <v>396</v>
      </c>
      <c r="C40" s="21" t="s">
        <v>765</v>
      </c>
      <c r="D40" s="22">
        <v>0.69</v>
      </c>
      <c r="E40" s="22"/>
      <c r="F40" s="23"/>
      <c r="G40" s="17">
        <f t="shared" si="6"/>
        <v>0.69</v>
      </c>
      <c r="H40" s="24">
        <f t="shared" si="7"/>
        <v>0.69</v>
      </c>
    </row>
    <row r="41" spans="1:8" ht="15" customHeight="1" x14ac:dyDescent="0.25">
      <c r="A41" s="19">
        <v>130441</v>
      </c>
      <c r="B41" s="20" t="s">
        <v>416</v>
      </c>
      <c r="C41" s="21" t="s">
        <v>417</v>
      </c>
      <c r="D41" s="22">
        <v>4.1399999999999997</v>
      </c>
      <c r="E41" s="22"/>
      <c r="F41" s="23"/>
      <c r="G41" s="17">
        <f t="shared" si="6"/>
        <v>4.1399999999999997</v>
      </c>
      <c r="H41" s="24">
        <f t="shared" si="7"/>
        <v>4.1399999999999997</v>
      </c>
    </row>
    <row r="42" spans="1:8" ht="15" customHeight="1" x14ac:dyDescent="0.25">
      <c r="A42" s="19">
        <v>130482</v>
      </c>
      <c r="B42" s="20" t="s">
        <v>400</v>
      </c>
      <c r="C42" s="21" t="s">
        <v>756</v>
      </c>
      <c r="D42" s="22">
        <v>1.38</v>
      </c>
      <c r="E42" s="22"/>
      <c r="F42" s="23"/>
      <c r="G42" s="17">
        <f t="shared" si="6"/>
        <v>1.38</v>
      </c>
      <c r="H42" s="24">
        <f t="shared" si="7"/>
        <v>1.38</v>
      </c>
    </row>
    <row r="43" spans="1:8" ht="15" customHeight="1" x14ac:dyDescent="0.25">
      <c r="A43" s="19">
        <v>130510</v>
      </c>
      <c r="B43" s="20" t="s">
        <v>428</v>
      </c>
      <c r="C43" s="21" t="s">
        <v>429</v>
      </c>
      <c r="D43" s="22">
        <v>0.69</v>
      </c>
      <c r="E43" s="22"/>
      <c r="F43" s="23"/>
      <c r="G43" s="17">
        <f t="shared" si="6"/>
        <v>0.69</v>
      </c>
      <c r="H43" s="24">
        <f t="shared" si="7"/>
        <v>0.69</v>
      </c>
    </row>
    <row r="44" spans="1:8" ht="15" customHeight="1" x14ac:dyDescent="0.25">
      <c r="A44" s="19">
        <v>130554</v>
      </c>
      <c r="B44" s="20" t="s">
        <v>436</v>
      </c>
      <c r="C44" s="21" t="s">
        <v>770</v>
      </c>
      <c r="D44" s="22">
        <v>9.0359999999999996</v>
      </c>
      <c r="E44" s="22"/>
      <c r="F44" s="23"/>
      <c r="G44" s="17">
        <f t="shared" ref="G44:G48" si="8">SUM(D44:F44)</f>
        <v>9.0359999999999996</v>
      </c>
      <c r="H44" s="24">
        <f t="shared" si="7"/>
        <v>9.0399999999999991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15.87</v>
      </c>
      <c r="E45" s="22"/>
      <c r="F45" s="23"/>
      <c r="G45" s="17">
        <f t="shared" si="8"/>
        <v>15.87</v>
      </c>
      <c r="H45" s="24">
        <f t="shared" si="7"/>
        <v>15.87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557.59</v>
      </c>
      <c r="E46" s="22"/>
      <c r="F46" s="23"/>
      <c r="G46" s="17">
        <f t="shared" si="8"/>
        <v>557.59</v>
      </c>
      <c r="H46" s="24">
        <f t="shared" ref="H46:H50" si="9">ROUND(G46,2)</f>
        <v>557.59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15.071999999999999</v>
      </c>
      <c r="E47" s="22"/>
      <c r="F47" s="23"/>
      <c r="G47" s="17">
        <f t="shared" si="8"/>
        <v>15.071999999999999</v>
      </c>
      <c r="H47" s="24">
        <f t="shared" si="9"/>
        <v>15.07</v>
      </c>
    </row>
    <row r="48" spans="1:8" ht="15" customHeight="1" x14ac:dyDescent="0.25">
      <c r="A48" s="19">
        <v>150000</v>
      </c>
      <c r="B48" s="20" t="s">
        <v>522</v>
      </c>
      <c r="C48" s="21" t="s">
        <v>523</v>
      </c>
      <c r="D48" s="22">
        <v>0.97</v>
      </c>
      <c r="E48" s="22"/>
      <c r="F48" s="23"/>
      <c r="G48" s="17">
        <f t="shared" si="8"/>
        <v>0.97</v>
      </c>
      <c r="H48" s="24">
        <f t="shared" si="9"/>
        <v>0.97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14.11</v>
      </c>
      <c r="E49" s="22"/>
      <c r="F49" s="23"/>
      <c r="G49" s="17">
        <f t="shared" ref="G49:G51" si="10">SUM(D49:F49)</f>
        <v>14.11</v>
      </c>
      <c r="H49" s="24">
        <f t="shared" si="9"/>
        <v>14.11</v>
      </c>
    </row>
    <row r="50" spans="1:8" ht="15" customHeight="1" x14ac:dyDescent="0.25">
      <c r="A50" s="19">
        <v>152000</v>
      </c>
      <c r="B50" s="20" t="s">
        <v>538</v>
      </c>
      <c r="C50" s="21" t="s">
        <v>539</v>
      </c>
      <c r="D50" s="22">
        <v>13.1</v>
      </c>
      <c r="E50" s="22"/>
      <c r="F50" s="23"/>
      <c r="G50" s="17">
        <f t="shared" si="10"/>
        <v>13.1</v>
      </c>
      <c r="H50" s="24">
        <f t="shared" si="9"/>
        <v>13.1</v>
      </c>
    </row>
    <row r="51" spans="1:8" ht="15" customHeight="1" x14ac:dyDescent="0.25">
      <c r="A51" s="19">
        <v>210225</v>
      </c>
      <c r="B51" s="20" t="s">
        <v>611</v>
      </c>
      <c r="C51" s="21" t="s">
        <v>716</v>
      </c>
      <c r="D51" s="22">
        <v>36.46</v>
      </c>
      <c r="E51" s="22"/>
      <c r="F51" s="23"/>
      <c r="G51" s="17">
        <f t="shared" si="10"/>
        <v>36.46</v>
      </c>
      <c r="H51" s="24">
        <f t="shared" ref="H51:H53" si="11">ROUND(G51,2)</f>
        <v>36.46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492.88400000000001</v>
      </c>
      <c r="E52" s="22"/>
      <c r="F52" s="23"/>
      <c r="G52" s="17">
        <f t="shared" ref="G52:G57" si="12">SUM(D52:F52)</f>
        <v>492.88400000000001</v>
      </c>
      <c r="H52" s="24">
        <f t="shared" si="11"/>
        <v>492.88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2895.0160000000001</v>
      </c>
      <c r="F53" s="23">
        <v>9.83</v>
      </c>
      <c r="G53" s="17">
        <f t="shared" si="12"/>
        <v>2904.846</v>
      </c>
      <c r="H53" s="24">
        <f t="shared" si="11"/>
        <v>2904.85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81.349999999999994</v>
      </c>
      <c r="E54" s="22"/>
      <c r="F54" s="23"/>
      <c r="G54" s="17">
        <f t="shared" si="12"/>
        <v>81.349999999999994</v>
      </c>
      <c r="H54" s="24">
        <f t="shared" ref="H54:H57" si="13">ROUND(G54,2)</f>
        <v>81.349999999999994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185.1</v>
      </c>
      <c r="E55" s="22"/>
      <c r="F55" s="23"/>
      <c r="G55" s="17">
        <f t="shared" si="12"/>
        <v>185.1</v>
      </c>
      <c r="H55" s="24">
        <f t="shared" si="13"/>
        <v>185.1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13.3</v>
      </c>
      <c r="E56" s="22"/>
      <c r="F56" s="23"/>
      <c r="G56" s="17">
        <f t="shared" si="12"/>
        <v>13.3</v>
      </c>
      <c r="H56" s="24">
        <f t="shared" si="13"/>
        <v>13.3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21.54</v>
      </c>
      <c r="E57" s="22"/>
      <c r="F57" s="23"/>
      <c r="G57" s="17">
        <f t="shared" si="12"/>
        <v>21.54</v>
      </c>
      <c r="H57" s="24">
        <f t="shared" si="13"/>
        <v>21.54</v>
      </c>
    </row>
    <row r="58" spans="1:8" ht="15" customHeight="1" x14ac:dyDescent="0.25">
      <c r="D58" s="34">
        <f>SUM(D5:D57)</f>
        <v>9471.9619999999995</v>
      </c>
      <c r="E58" s="34">
        <f>SUM(E5:E57)</f>
        <v>1194.6600000000001</v>
      </c>
      <c r="F58" s="35">
        <f>SUM(F6:F57)</f>
        <v>9.83</v>
      </c>
      <c r="G58" s="36">
        <f>SUM(G5:G57)</f>
        <v>10676.451999999999</v>
      </c>
      <c r="H58" s="37">
        <f>SUM(H5:H57)</f>
        <v>10676.449999999999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5269-6807-4459-A985-E31F8E938AB0}">
  <dimension ref="A2:H404"/>
  <sheetViews>
    <sheetView topLeftCell="A235" zoomScale="120" zoomScaleNormal="120" workbookViewId="0">
      <selection activeCell="A235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61" si="0">SUM(D5:F5)</f>
        <v>26.634</v>
      </c>
      <c r="H5" s="18">
        <f t="shared" ref="H5:H69" si="1">ROUND(G5,2)</f>
        <v>26.63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2.73</v>
      </c>
      <c r="E11" s="22"/>
      <c r="F11" s="23"/>
      <c r="G11" s="17">
        <f t="shared" si="0"/>
        <v>2.73</v>
      </c>
      <c r="H11" s="24">
        <f t="shared" si="1"/>
        <v>2.73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71.540000000000006</v>
      </c>
      <c r="E14" s="22"/>
      <c r="F14" s="23"/>
      <c r="G14" s="17">
        <f t="shared" si="0"/>
        <v>71.540000000000006</v>
      </c>
      <c r="H14" s="24">
        <f t="shared" si="1"/>
        <v>71.540000000000006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11.06</v>
      </c>
      <c r="E30" s="22"/>
      <c r="F30" s="23"/>
      <c r="G30" s="17">
        <f t="shared" si="0"/>
        <v>11.06</v>
      </c>
      <c r="H30" s="24">
        <f t="shared" si="1"/>
        <v>11.06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193.828</v>
      </c>
      <c r="E31" s="22"/>
      <c r="F31" s="23"/>
      <c r="G31" s="17">
        <f t="shared" si="0"/>
        <v>193.828</v>
      </c>
      <c r="H31" s="24">
        <f t="shared" si="1"/>
        <v>193.83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>
        <v>10.72</v>
      </c>
      <c r="E32" s="22"/>
      <c r="F32" s="23"/>
      <c r="G32" s="17">
        <f t="shared" si="0"/>
        <v>10.72</v>
      </c>
      <c r="H32" s="24">
        <f t="shared" si="1"/>
        <v>10.72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10.210000000000001</v>
      </c>
      <c r="E38" s="22"/>
      <c r="F38" s="23"/>
      <c r="G38" s="17">
        <f t="shared" si="0"/>
        <v>10.210000000000001</v>
      </c>
      <c r="H38" s="24">
        <f t="shared" si="1"/>
        <v>10.210000000000001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>
        <v>15.1</v>
      </c>
      <c r="E41" s="22"/>
      <c r="F41" s="23"/>
      <c r="G41" s="17">
        <f t="shared" si="0"/>
        <v>15.1</v>
      </c>
      <c r="H41" s="24">
        <f t="shared" si="1"/>
        <v>15.1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>
        <v>4.26</v>
      </c>
      <c r="E63" s="22"/>
      <c r="F63" s="23"/>
      <c r="G63" s="17">
        <f t="shared" ref="G63:G126" si="2">SUM(D63:F63)</f>
        <v>4.26</v>
      </c>
      <c r="H63" s="24">
        <f t="shared" si="1"/>
        <v>4.26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>
        <v>8.2680000000000007</v>
      </c>
      <c r="E71" s="22"/>
      <c r="F71" s="23"/>
      <c r="G71" s="17">
        <f t="shared" si="2"/>
        <v>8.2680000000000007</v>
      </c>
      <c r="H71" s="24">
        <f t="shared" si="3"/>
        <v>8.27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160.88</v>
      </c>
      <c r="E85" s="22"/>
      <c r="F85" s="23"/>
      <c r="G85" s="17">
        <f t="shared" si="2"/>
        <v>160.88</v>
      </c>
      <c r="H85" s="24">
        <f t="shared" si="3"/>
        <v>160.88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745.572</v>
      </c>
      <c r="E86" s="22"/>
      <c r="F86" s="23"/>
      <c r="G86" s="17">
        <f t="shared" si="2"/>
        <v>745.572</v>
      </c>
      <c r="H86" s="24">
        <f t="shared" si="3"/>
        <v>745.57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0.69</v>
      </c>
      <c r="E87" s="25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5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>
        <v>73.433999999999997</v>
      </c>
      <c r="E104" s="22"/>
      <c r="F104" s="23"/>
      <c r="G104" s="17">
        <f t="shared" si="2"/>
        <v>73.433999999999997</v>
      </c>
      <c r="H104" s="24">
        <f t="shared" si="3"/>
        <v>73.430000000000007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>
        <v>9.66</v>
      </c>
      <c r="E113" s="22"/>
      <c r="F113" s="23"/>
      <c r="G113" s="17">
        <f t="shared" si="2"/>
        <v>9.66</v>
      </c>
      <c r="H113" s="24">
        <f t="shared" si="3"/>
        <v>9.66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>
        <v>19.23</v>
      </c>
      <c r="E114" s="22"/>
      <c r="F114" s="23"/>
      <c r="G114" s="17">
        <f t="shared" si="2"/>
        <v>19.23</v>
      </c>
      <c r="H114" s="24">
        <f t="shared" si="3"/>
        <v>19.23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>
        <v>38.799999999999997</v>
      </c>
      <c r="E117" s="22"/>
      <c r="F117" s="23"/>
      <c r="G117" s="17">
        <f t="shared" si="2"/>
        <v>38.799999999999997</v>
      </c>
      <c r="H117" s="24">
        <f t="shared" si="3"/>
        <v>38.799999999999997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>
        <v>116.83</v>
      </c>
      <c r="E118" s="22"/>
      <c r="F118" s="23"/>
      <c r="G118" s="17">
        <f t="shared" si="2"/>
        <v>116.83</v>
      </c>
      <c r="H118" s="24">
        <f t="shared" si="3"/>
        <v>116.83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>
        <v>1.38</v>
      </c>
      <c r="E123" s="22"/>
      <c r="F123" s="23"/>
      <c r="G123" s="17">
        <f t="shared" si="2"/>
        <v>1.38</v>
      </c>
      <c r="H123" s="24">
        <f t="shared" si="3"/>
        <v>1.38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>
        <v>17.25</v>
      </c>
      <c r="E140" s="22"/>
      <c r="F140" s="23"/>
      <c r="G140" s="17">
        <f t="shared" si="4"/>
        <v>17.25</v>
      </c>
      <c r="H140" s="24">
        <f t="shared" si="5"/>
        <v>17.25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>
        <v>13.85</v>
      </c>
      <c r="E148" s="22"/>
      <c r="F148" s="23"/>
      <c r="G148" s="17">
        <f t="shared" si="4"/>
        <v>13.85</v>
      </c>
      <c r="H148" s="24">
        <f t="shared" si="5"/>
        <v>13.85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>
        <v>3.15</v>
      </c>
      <c r="E150" s="22"/>
      <c r="F150" s="23"/>
      <c r="G150" s="17">
        <f t="shared" si="4"/>
        <v>3.15</v>
      </c>
      <c r="H150" s="24">
        <f t="shared" si="5"/>
        <v>3.15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>
        <v>1.77</v>
      </c>
      <c r="E153" s="22"/>
      <c r="F153" s="23"/>
      <c r="G153" s="17">
        <f t="shared" si="4"/>
        <v>1.77</v>
      </c>
      <c r="H153" s="24">
        <f t="shared" si="5"/>
        <v>1.77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>
        <v>3</v>
      </c>
      <c r="E154" s="22"/>
      <c r="F154" s="23"/>
      <c r="G154" s="17">
        <f t="shared" si="4"/>
        <v>3</v>
      </c>
      <c r="H154" s="24">
        <f t="shared" si="5"/>
        <v>3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>
        <v>33.646000000000001</v>
      </c>
      <c r="E157" s="22"/>
      <c r="F157" s="23"/>
      <c r="G157" s="17">
        <f t="shared" si="4"/>
        <v>33.646000000000001</v>
      </c>
      <c r="H157" s="24">
        <f t="shared" si="5"/>
        <v>33.65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>
        <v>91.8</v>
      </c>
      <c r="E158" s="22"/>
      <c r="F158" s="23"/>
      <c r="G158" s="17">
        <f t="shared" si="4"/>
        <v>91.8</v>
      </c>
      <c r="H158" s="24">
        <f t="shared" si="5"/>
        <v>91.8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55.42</v>
      </c>
      <c r="E178" s="22"/>
      <c r="F178" s="23"/>
      <c r="G178" s="17">
        <f t="shared" si="4"/>
        <v>55.42</v>
      </c>
      <c r="H178" s="24">
        <f t="shared" si="5"/>
        <v>55.42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76.290000000000006</v>
      </c>
      <c r="E181" s="22"/>
      <c r="F181" s="23"/>
      <c r="G181" s="17">
        <f t="shared" si="4"/>
        <v>76.290000000000006</v>
      </c>
      <c r="H181" s="24">
        <f t="shared" si="5"/>
        <v>76.290000000000006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>
        <v>3.45</v>
      </c>
      <c r="E212" s="22"/>
      <c r="F212" s="23"/>
      <c r="G212" s="17">
        <f t="shared" si="6"/>
        <v>3.45</v>
      </c>
      <c r="H212" s="24">
        <f t="shared" si="7"/>
        <v>3.45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>
        <v>0.63600000000000001</v>
      </c>
      <c r="E228" s="22"/>
      <c r="F228" s="23"/>
      <c r="G228" s="17">
        <f t="shared" si="6"/>
        <v>0.63600000000000001</v>
      </c>
      <c r="H228" s="24">
        <f t="shared" si="7"/>
        <v>0.64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>
        <v>0.69</v>
      </c>
      <c r="E229" s="22"/>
      <c r="F229" s="23"/>
      <c r="G229" s="17">
        <f t="shared" si="6"/>
        <v>0.69</v>
      </c>
      <c r="H229" s="24">
        <f t="shared" si="7"/>
        <v>0.69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3.15</v>
      </c>
      <c r="E230" s="22"/>
      <c r="F230" s="23"/>
      <c r="G230" s="17">
        <f t="shared" si="6"/>
        <v>3.15</v>
      </c>
      <c r="H230" s="24">
        <f t="shared" si="7"/>
        <v>3.15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>
        <v>9.4499999999999993</v>
      </c>
      <c r="E243" s="22"/>
      <c r="F243" s="23"/>
      <c r="G243" s="17">
        <f t="shared" si="6"/>
        <v>9.4499999999999993</v>
      </c>
      <c r="H243" s="24">
        <f t="shared" si="7"/>
        <v>9.4499999999999993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11.352</v>
      </c>
      <c r="E245" s="22"/>
      <c r="F245" s="23"/>
      <c r="G245" s="17">
        <f t="shared" si="6"/>
        <v>11.352</v>
      </c>
      <c r="H245" s="24">
        <f t="shared" si="7"/>
        <v>11.35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5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>
        <v>79.224000000000004</v>
      </c>
      <c r="E258" s="22"/>
      <c r="F258" s="23"/>
      <c r="G258" s="17">
        <f t="shared" si="8"/>
        <v>79.224000000000004</v>
      </c>
      <c r="H258" s="24">
        <f t="shared" si="7"/>
        <v>79.22</v>
      </c>
    </row>
    <row r="259" spans="1:8" ht="15" customHeight="1" x14ac:dyDescent="0.25">
      <c r="A259" s="19">
        <v>130554</v>
      </c>
      <c r="B259" s="20" t="s">
        <v>436</v>
      </c>
      <c r="C259" s="21" t="s">
        <v>770</v>
      </c>
      <c r="D259" s="22">
        <v>17.155999999999999</v>
      </c>
      <c r="E259" s="22"/>
      <c r="F259" s="23"/>
      <c r="G259" s="17">
        <f t="shared" si="8"/>
        <v>17.155999999999999</v>
      </c>
      <c r="H259" s="24">
        <f t="shared" si="7"/>
        <v>17.16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509.09</v>
      </c>
      <c r="E307" s="22"/>
      <c r="F307" s="23"/>
      <c r="G307" s="17">
        <f t="shared" si="8"/>
        <v>509.09</v>
      </c>
      <c r="H307" s="24">
        <f t="shared" si="9"/>
        <v>509.09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35.381999999999998</v>
      </c>
      <c r="E309" s="22"/>
      <c r="F309" s="23"/>
      <c r="G309" s="17">
        <f t="shared" si="8"/>
        <v>35.381999999999998</v>
      </c>
      <c r="H309" s="24">
        <f t="shared" si="9"/>
        <v>35.380000000000003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>
        <v>54.51</v>
      </c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7.1</v>
      </c>
      <c r="E318" s="22"/>
      <c r="F318" s="23"/>
      <c r="G318" s="17">
        <f t="shared" si="10"/>
        <v>7.1</v>
      </c>
      <c r="H318" s="24">
        <f t="shared" si="9"/>
        <v>7.1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>
        <v>39.35</v>
      </c>
      <c r="E330" s="22"/>
      <c r="F330" s="23"/>
      <c r="G330" s="17">
        <f t="shared" si="10"/>
        <v>39.35</v>
      </c>
      <c r="H330" s="24">
        <f t="shared" si="11"/>
        <v>39.35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5">
      <c r="A381" s="19">
        <v>221280</v>
      </c>
      <c r="B381" s="20" t="s">
        <v>611</v>
      </c>
      <c r="C381" s="21" t="s">
        <v>771</v>
      </c>
      <c r="D381" s="22">
        <v>171.15</v>
      </c>
      <c r="E381" s="22"/>
      <c r="F381" s="23"/>
      <c r="G381" s="17">
        <f t="shared" ref="G381:G402" si="12">SUM(D381:F381)</f>
        <v>171.15</v>
      </c>
      <c r="H381" s="24">
        <f t="shared" si="11"/>
        <v>171.15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>
        <v>12.3</v>
      </c>
      <c r="E383" s="22"/>
      <c r="F383" s="23"/>
      <c r="G383" s="17">
        <f t="shared" si="12"/>
        <v>12.3</v>
      </c>
      <c r="H383" s="24">
        <f t="shared" si="11"/>
        <v>12.3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375.03</v>
      </c>
      <c r="E388" s="22"/>
      <c r="F388" s="23"/>
      <c r="G388" s="17">
        <f t="shared" si="12"/>
        <v>375.03</v>
      </c>
      <c r="H388" s="24">
        <f t="shared" si="11"/>
        <v>375.03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2056.0219999999999</v>
      </c>
      <c r="F389" s="23"/>
      <c r="G389" s="17">
        <f t="shared" si="12"/>
        <v>2056.0219999999999</v>
      </c>
      <c r="H389" s="24">
        <f t="shared" si="11"/>
        <v>2056.02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82.51</v>
      </c>
      <c r="E390" s="22"/>
      <c r="F390" s="23"/>
      <c r="G390" s="17">
        <f t="shared" si="12"/>
        <v>82.51</v>
      </c>
      <c r="H390" s="24">
        <f t="shared" ref="H390:H402" si="13">ROUND(G390,2)</f>
        <v>82.51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128.03399999999999</v>
      </c>
      <c r="E392" s="22"/>
      <c r="F392" s="23"/>
      <c r="G392" s="17">
        <f t="shared" si="12"/>
        <v>128.03399999999999</v>
      </c>
      <c r="H392" s="24">
        <f t="shared" si="13"/>
        <v>128.03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4.1399999999999997</v>
      </c>
      <c r="E397" s="22"/>
      <c r="F397" s="23"/>
      <c r="G397" s="17">
        <f t="shared" si="12"/>
        <v>4.1399999999999997</v>
      </c>
      <c r="H397" s="24">
        <f t="shared" si="13"/>
        <v>4.1399999999999997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>
        <v>21.594000000000001</v>
      </c>
      <c r="E400" s="22"/>
      <c r="F400" s="23"/>
      <c r="G400" s="17">
        <f t="shared" si="12"/>
        <v>21.594000000000001</v>
      </c>
      <c r="H400" s="24">
        <f t="shared" si="13"/>
        <v>21.59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2"/>
        <v>0</v>
      </c>
      <c r="H402" s="33">
        <f t="shared" si="13"/>
        <v>0</v>
      </c>
    </row>
    <row r="403" spans="1:8" ht="15" customHeight="1" x14ac:dyDescent="0.25">
      <c r="D403" s="34">
        <f>SUM(D5:D402)</f>
        <v>5440.3920000000007</v>
      </c>
      <c r="E403" s="34">
        <f>SUM(E5:E402)</f>
        <v>0</v>
      </c>
      <c r="F403" s="35">
        <f>SUM(F10:F402)</f>
        <v>0</v>
      </c>
      <c r="G403" s="36">
        <f>SUM(G5:G402)</f>
        <v>5385.8820000000005</v>
      </c>
      <c r="H403" s="37">
        <f>SUM(H5:H402)</f>
        <v>5385.8700000000008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E24C3-D9EF-4D42-8336-FF775A03AD39}">
  <sheetPr>
    <pageSetUpPr fitToPage="1"/>
  </sheetPr>
  <dimension ref="A2:H58"/>
  <sheetViews>
    <sheetView zoomScale="120" zoomScaleNormal="120" workbookViewId="0">
      <selection activeCell="K50" sqref="K5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45808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12" si="0">SUM(D5:F5)</f>
        <v>26.634</v>
      </c>
      <c r="H5" s="18">
        <f t="shared" ref="H5:H13" si="1">ROUND(G5,2)</f>
        <v>26.63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2.73</v>
      </c>
      <c r="E6" s="22"/>
      <c r="F6" s="23"/>
      <c r="G6" s="17">
        <f t="shared" si="0"/>
        <v>2.73</v>
      </c>
      <c r="H6" s="24">
        <f t="shared" si="1"/>
        <v>2.73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71.540000000000006</v>
      </c>
      <c r="E7" s="22"/>
      <c r="F7" s="23"/>
      <c r="G7" s="17">
        <f t="shared" si="0"/>
        <v>71.540000000000006</v>
      </c>
      <c r="H7" s="24">
        <f t="shared" si="1"/>
        <v>71.540000000000006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11.06</v>
      </c>
      <c r="E8" s="22"/>
      <c r="F8" s="23"/>
      <c r="G8" s="17">
        <f t="shared" si="0"/>
        <v>11.06</v>
      </c>
      <c r="H8" s="24">
        <f t="shared" si="1"/>
        <v>11.06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193.828</v>
      </c>
      <c r="E9" s="22"/>
      <c r="F9" s="23"/>
      <c r="G9" s="17">
        <f t="shared" si="0"/>
        <v>193.828</v>
      </c>
      <c r="H9" s="24">
        <f t="shared" si="1"/>
        <v>193.83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10.210000000000001</v>
      </c>
      <c r="E11" s="22"/>
      <c r="F11" s="23"/>
      <c r="G11" s="17">
        <f t="shared" si="0"/>
        <v>10.210000000000001</v>
      </c>
      <c r="H11" s="24">
        <f t="shared" si="1"/>
        <v>10.210000000000001</v>
      </c>
    </row>
    <row r="12" spans="1:8" ht="15" customHeight="1" x14ac:dyDescent="0.25">
      <c r="A12" s="19">
        <v>3260</v>
      </c>
      <c r="B12" s="20" t="s">
        <v>72</v>
      </c>
      <c r="C12" s="21" t="s">
        <v>73</v>
      </c>
      <c r="D12" s="22">
        <v>15.1</v>
      </c>
      <c r="E12" s="22"/>
      <c r="F12" s="23"/>
      <c r="G12" s="17">
        <f t="shared" si="0"/>
        <v>15.1</v>
      </c>
      <c r="H12" s="24">
        <f t="shared" si="1"/>
        <v>15.1</v>
      </c>
    </row>
    <row r="13" spans="1:8" ht="15" customHeight="1" x14ac:dyDescent="0.25">
      <c r="A13" s="19">
        <v>4760</v>
      </c>
      <c r="B13" s="20" t="s">
        <v>110</v>
      </c>
      <c r="C13" s="21" t="s">
        <v>111</v>
      </c>
      <c r="D13" s="22">
        <v>4.26</v>
      </c>
      <c r="E13" s="22"/>
      <c r="F13" s="23"/>
      <c r="G13" s="17">
        <f t="shared" ref="G13:G23" si="2">SUM(D13:F13)</f>
        <v>4.26</v>
      </c>
      <c r="H13" s="24">
        <f t="shared" si="1"/>
        <v>4.26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8.2680000000000007</v>
      </c>
      <c r="E14" s="22"/>
      <c r="F14" s="23"/>
      <c r="G14" s="17">
        <f t="shared" si="2"/>
        <v>8.2680000000000007</v>
      </c>
      <c r="H14" s="24">
        <f t="shared" ref="H14:H23" si="3">ROUND(G14,2)</f>
        <v>8.27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160.88</v>
      </c>
      <c r="E15" s="22"/>
      <c r="F15" s="23"/>
      <c r="G15" s="17">
        <f t="shared" si="2"/>
        <v>160.88</v>
      </c>
      <c r="H15" s="24">
        <f t="shared" si="3"/>
        <v>160.88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745.572</v>
      </c>
      <c r="E16" s="22"/>
      <c r="F16" s="23">
        <v>262.22000000000003</v>
      </c>
      <c r="G16" s="17">
        <f t="shared" si="2"/>
        <v>1007.792</v>
      </c>
      <c r="H16" s="24">
        <f t="shared" si="3"/>
        <v>1007.79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0.69</v>
      </c>
      <c r="E17" s="25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5">
      <c r="A18" s="19">
        <v>6500</v>
      </c>
      <c r="B18" s="20" t="s">
        <v>180</v>
      </c>
      <c r="C18" s="21" t="s">
        <v>181</v>
      </c>
      <c r="D18" s="22">
        <v>73.433999999999997</v>
      </c>
      <c r="E18" s="22"/>
      <c r="F18" s="23"/>
      <c r="G18" s="17">
        <f t="shared" si="2"/>
        <v>73.433999999999997</v>
      </c>
      <c r="H18" s="24">
        <f t="shared" si="3"/>
        <v>73.430000000000007</v>
      </c>
    </row>
    <row r="19" spans="1:8" ht="15" customHeight="1" x14ac:dyDescent="0.25">
      <c r="A19" s="19">
        <v>6610</v>
      </c>
      <c r="B19" s="20" t="s">
        <v>190</v>
      </c>
      <c r="C19" s="21" t="s">
        <v>196</v>
      </c>
      <c r="D19" s="22">
        <v>9.66</v>
      </c>
      <c r="E19" s="22"/>
      <c r="F19" s="23"/>
      <c r="G19" s="17">
        <f t="shared" si="2"/>
        <v>9.66</v>
      </c>
      <c r="H19" s="24">
        <f t="shared" si="3"/>
        <v>9.66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19.23</v>
      </c>
      <c r="E20" s="22"/>
      <c r="F20" s="23"/>
      <c r="G20" s="17">
        <f t="shared" si="2"/>
        <v>19.23</v>
      </c>
      <c r="H20" s="24">
        <f t="shared" si="3"/>
        <v>19.23</v>
      </c>
    </row>
    <row r="21" spans="1:8" ht="15" customHeight="1" x14ac:dyDescent="0.25">
      <c r="A21" s="19">
        <v>6870</v>
      </c>
      <c r="B21" s="20" t="s">
        <v>201</v>
      </c>
      <c r="C21" s="21" t="s">
        <v>202</v>
      </c>
      <c r="D21" s="22">
        <v>38.799999999999997</v>
      </c>
      <c r="E21" s="22"/>
      <c r="F21" s="23"/>
      <c r="G21" s="17">
        <f t="shared" si="2"/>
        <v>38.799999999999997</v>
      </c>
      <c r="H21" s="24">
        <f t="shared" si="3"/>
        <v>38.799999999999997</v>
      </c>
    </row>
    <row r="22" spans="1:8" ht="15" customHeight="1" x14ac:dyDescent="0.25">
      <c r="A22" s="19">
        <v>6871</v>
      </c>
      <c r="B22" s="20" t="s">
        <v>203</v>
      </c>
      <c r="C22" s="21" t="s">
        <v>204</v>
      </c>
      <c r="D22" s="22">
        <v>116.83</v>
      </c>
      <c r="E22" s="22"/>
      <c r="F22" s="23"/>
      <c r="G22" s="17">
        <f t="shared" si="2"/>
        <v>116.83</v>
      </c>
      <c r="H22" s="24">
        <f t="shared" si="3"/>
        <v>116.83</v>
      </c>
    </row>
    <row r="23" spans="1:8" ht="15" customHeight="1" x14ac:dyDescent="0.25">
      <c r="A23" s="19">
        <v>6980</v>
      </c>
      <c r="B23" s="20" t="s">
        <v>212</v>
      </c>
      <c r="C23" s="21" t="s">
        <v>213</v>
      </c>
      <c r="D23" s="22">
        <v>1.38</v>
      </c>
      <c r="E23" s="22"/>
      <c r="F23" s="23"/>
      <c r="G23" s="17">
        <f t="shared" si="2"/>
        <v>1.38</v>
      </c>
      <c r="H23" s="24">
        <f t="shared" si="3"/>
        <v>1.38</v>
      </c>
    </row>
    <row r="24" spans="1:8" ht="15" customHeight="1" x14ac:dyDescent="0.25">
      <c r="A24" s="19">
        <v>7459</v>
      </c>
      <c r="B24" s="20" t="s">
        <v>230</v>
      </c>
      <c r="C24" s="21" t="s">
        <v>675</v>
      </c>
      <c r="D24" s="22">
        <v>17.25</v>
      </c>
      <c r="E24" s="22"/>
      <c r="F24" s="23"/>
      <c r="G24" s="17">
        <f t="shared" ref="G24:G32" si="4">SUM(D24:F24)</f>
        <v>17.25</v>
      </c>
      <c r="H24" s="24">
        <f t="shared" ref="H24:H32" si="5">ROUND(G24,2)</f>
        <v>17.25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13.85</v>
      </c>
      <c r="E25" s="22"/>
      <c r="F25" s="23"/>
      <c r="G25" s="17">
        <f t="shared" si="4"/>
        <v>13.85</v>
      </c>
      <c r="H25" s="24">
        <f t="shared" si="5"/>
        <v>13.85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3.15</v>
      </c>
      <c r="E26" s="22"/>
      <c r="F26" s="23"/>
      <c r="G26" s="17">
        <f t="shared" si="4"/>
        <v>3.15</v>
      </c>
      <c r="H26" s="24">
        <f t="shared" si="5"/>
        <v>3.15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1.77</v>
      </c>
      <c r="E27" s="22"/>
      <c r="F27" s="23"/>
      <c r="G27" s="17">
        <f t="shared" si="4"/>
        <v>1.77</v>
      </c>
      <c r="H27" s="24">
        <f t="shared" si="5"/>
        <v>1.77</v>
      </c>
    </row>
    <row r="28" spans="1:8" ht="15" customHeight="1" x14ac:dyDescent="0.25">
      <c r="A28" s="19">
        <v>7620</v>
      </c>
      <c r="B28" s="20" t="s">
        <v>266</v>
      </c>
      <c r="C28" s="21" t="s">
        <v>267</v>
      </c>
      <c r="D28" s="22">
        <v>3</v>
      </c>
      <c r="E28" s="22"/>
      <c r="F28" s="23"/>
      <c r="G28" s="17">
        <f t="shared" si="4"/>
        <v>3</v>
      </c>
      <c r="H28" s="24">
        <f t="shared" si="5"/>
        <v>3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33.646000000000001</v>
      </c>
      <c r="E29" s="22"/>
      <c r="F29" s="23"/>
      <c r="G29" s="17">
        <f t="shared" si="4"/>
        <v>33.646000000000001</v>
      </c>
      <c r="H29" s="24">
        <f t="shared" si="5"/>
        <v>33.65</v>
      </c>
    </row>
    <row r="30" spans="1:8" ht="15" customHeight="1" x14ac:dyDescent="0.25">
      <c r="A30" s="19">
        <v>8001</v>
      </c>
      <c r="B30" s="20" t="s">
        <v>274</v>
      </c>
      <c r="C30" s="21" t="s">
        <v>275</v>
      </c>
      <c r="D30" s="22">
        <v>91.8</v>
      </c>
      <c r="E30" s="22"/>
      <c r="F30" s="23"/>
      <c r="G30" s="17">
        <f t="shared" si="4"/>
        <v>91.8</v>
      </c>
      <c r="H30" s="24">
        <f t="shared" si="5"/>
        <v>91.8</v>
      </c>
    </row>
    <row r="31" spans="1:8" ht="15" customHeight="1" x14ac:dyDescent="0.25">
      <c r="A31" s="19">
        <v>8730</v>
      </c>
      <c r="B31" s="20" t="s">
        <v>305</v>
      </c>
      <c r="C31" s="21" t="s">
        <v>306</v>
      </c>
      <c r="D31" s="22">
        <v>55.42</v>
      </c>
      <c r="E31" s="22"/>
      <c r="F31" s="23"/>
      <c r="G31" s="17">
        <f t="shared" si="4"/>
        <v>55.42</v>
      </c>
      <c r="H31" s="24">
        <f t="shared" si="5"/>
        <v>55.42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76.290000000000006</v>
      </c>
      <c r="E32" s="22"/>
      <c r="F32" s="23"/>
      <c r="G32" s="17">
        <f t="shared" si="4"/>
        <v>76.290000000000006</v>
      </c>
      <c r="H32" s="24">
        <f t="shared" si="5"/>
        <v>76.290000000000006</v>
      </c>
    </row>
    <row r="33" spans="1:8" ht="15" customHeight="1" x14ac:dyDescent="0.25">
      <c r="A33" s="19">
        <v>122011</v>
      </c>
      <c r="B33" s="20" t="s">
        <v>367</v>
      </c>
      <c r="C33" s="21" t="s">
        <v>368</v>
      </c>
      <c r="D33" s="22">
        <v>3.45</v>
      </c>
      <c r="E33" s="22"/>
      <c r="F33" s="23"/>
      <c r="G33" s="17">
        <f t="shared" ref="G33:G40" si="6">SUM(D33:F33)</f>
        <v>3.45</v>
      </c>
      <c r="H33" s="24">
        <f t="shared" ref="H33:H42" si="7">ROUND(G33,2)</f>
        <v>3.45</v>
      </c>
    </row>
    <row r="34" spans="1:8" ht="15" customHeight="1" x14ac:dyDescent="0.25">
      <c r="A34" s="19">
        <v>13091</v>
      </c>
      <c r="B34" s="20" t="s">
        <v>386</v>
      </c>
      <c r="C34" s="21" t="s">
        <v>750</v>
      </c>
      <c r="D34" s="22">
        <v>0.63600000000000001</v>
      </c>
      <c r="E34" s="22"/>
      <c r="F34" s="23"/>
      <c r="G34" s="17">
        <f t="shared" si="6"/>
        <v>0.63600000000000001</v>
      </c>
      <c r="H34" s="24">
        <f t="shared" si="7"/>
        <v>0.64</v>
      </c>
    </row>
    <row r="35" spans="1:8" ht="15" customHeight="1" x14ac:dyDescent="0.25">
      <c r="A35" s="19">
        <v>130093</v>
      </c>
      <c r="B35" s="20" t="s">
        <v>388</v>
      </c>
      <c r="C35" s="21" t="s">
        <v>759</v>
      </c>
      <c r="D35" s="22">
        <v>0.69</v>
      </c>
      <c r="E35" s="22"/>
      <c r="F35" s="23"/>
      <c r="G35" s="17">
        <f t="shared" si="6"/>
        <v>0.69</v>
      </c>
      <c r="H35" s="24">
        <f t="shared" si="7"/>
        <v>0.69</v>
      </c>
    </row>
    <row r="36" spans="1:8" ht="15" customHeight="1" x14ac:dyDescent="0.25">
      <c r="A36" s="19">
        <v>130094</v>
      </c>
      <c r="B36" s="20" t="s">
        <v>390</v>
      </c>
      <c r="C36" s="21" t="s">
        <v>391</v>
      </c>
      <c r="D36" s="22">
        <v>3.15</v>
      </c>
      <c r="E36" s="22"/>
      <c r="F36" s="23"/>
      <c r="G36" s="17">
        <f t="shared" si="6"/>
        <v>3.15</v>
      </c>
      <c r="H36" s="24">
        <f t="shared" si="7"/>
        <v>3.15</v>
      </c>
    </row>
    <row r="37" spans="1:8" ht="15" customHeight="1" x14ac:dyDescent="0.25">
      <c r="A37" s="19">
        <v>130421</v>
      </c>
      <c r="B37" s="20" t="s">
        <v>412</v>
      </c>
      <c r="C37" s="21" t="s">
        <v>413</v>
      </c>
      <c r="D37" s="22">
        <v>9.4499999999999993</v>
      </c>
      <c r="E37" s="22"/>
      <c r="F37" s="23"/>
      <c r="G37" s="17">
        <f t="shared" si="6"/>
        <v>9.4499999999999993</v>
      </c>
      <c r="H37" s="24">
        <f t="shared" si="7"/>
        <v>9.4499999999999993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11.352</v>
      </c>
      <c r="E38" s="22"/>
      <c r="F38" s="23"/>
      <c r="G38" s="17">
        <f t="shared" si="6"/>
        <v>11.352</v>
      </c>
      <c r="H38" s="24">
        <f t="shared" si="7"/>
        <v>11.35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1.38</v>
      </c>
      <c r="E39" s="22"/>
      <c r="F39" s="23"/>
      <c r="G39" s="17">
        <f t="shared" si="6"/>
        <v>1.38</v>
      </c>
      <c r="H39" s="24">
        <f t="shared" si="7"/>
        <v>1.38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/>
      <c r="E40" s="22"/>
      <c r="F40" s="23">
        <v>161.83000000000001</v>
      </c>
      <c r="G40" s="17">
        <f t="shared" si="6"/>
        <v>161.83000000000001</v>
      </c>
      <c r="H40" s="24">
        <f t="shared" si="7"/>
        <v>161.83000000000001</v>
      </c>
    </row>
    <row r="41" spans="1:8" ht="15" customHeight="1" x14ac:dyDescent="0.25">
      <c r="A41" s="19">
        <v>130540</v>
      </c>
      <c r="B41" s="20" t="s">
        <v>423</v>
      </c>
      <c r="C41" s="21" t="s">
        <v>678</v>
      </c>
      <c r="D41" s="22">
        <v>79.224000000000004</v>
      </c>
      <c r="E41" s="22"/>
      <c r="F41" s="23"/>
      <c r="G41" s="17">
        <f t="shared" ref="G41:G45" si="8">SUM(D41:F41)</f>
        <v>79.224000000000004</v>
      </c>
      <c r="H41" s="24">
        <f t="shared" si="7"/>
        <v>79.22</v>
      </c>
    </row>
    <row r="42" spans="1:8" ht="15" customHeight="1" x14ac:dyDescent="0.25">
      <c r="A42" s="19">
        <v>130554</v>
      </c>
      <c r="B42" s="20" t="s">
        <v>436</v>
      </c>
      <c r="C42" s="21" t="s">
        <v>770</v>
      </c>
      <c r="D42" s="22">
        <v>17.155999999999999</v>
      </c>
      <c r="E42" s="22"/>
      <c r="F42" s="23"/>
      <c r="G42" s="17">
        <f t="shared" si="8"/>
        <v>17.155999999999999</v>
      </c>
      <c r="H42" s="24">
        <f t="shared" si="7"/>
        <v>17.16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509.09</v>
      </c>
      <c r="E43" s="22"/>
      <c r="F43" s="23"/>
      <c r="G43" s="17">
        <f t="shared" si="8"/>
        <v>509.09</v>
      </c>
      <c r="H43" s="24">
        <f t="shared" ref="H43:H47" si="9">ROUND(G43,2)</f>
        <v>509.09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35.381999999999998</v>
      </c>
      <c r="E44" s="22"/>
      <c r="F44" s="23"/>
      <c r="G44" s="17">
        <f t="shared" si="8"/>
        <v>35.381999999999998</v>
      </c>
      <c r="H44" s="24">
        <f t="shared" si="9"/>
        <v>35.380000000000003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0.69</v>
      </c>
      <c r="E45" s="22"/>
      <c r="F45" s="23"/>
      <c r="G45" s="17">
        <f t="shared" si="8"/>
        <v>0.69</v>
      </c>
      <c r="H45" s="24">
        <f t="shared" si="9"/>
        <v>0.69</v>
      </c>
    </row>
    <row r="46" spans="1:8" ht="15" customHeight="1" x14ac:dyDescent="0.25">
      <c r="A46" s="19">
        <v>150005</v>
      </c>
      <c r="B46" s="20" t="s">
        <v>530</v>
      </c>
      <c r="C46" s="21" t="s">
        <v>531</v>
      </c>
      <c r="D46" s="22">
        <v>54.51</v>
      </c>
      <c r="E46" s="22"/>
      <c r="F46" s="23"/>
      <c r="G46" s="17">
        <v>0</v>
      </c>
      <c r="H46" s="24">
        <f t="shared" si="9"/>
        <v>0</v>
      </c>
    </row>
    <row r="47" spans="1:8" ht="15" customHeight="1" x14ac:dyDescent="0.25">
      <c r="A47" s="19">
        <v>150020</v>
      </c>
      <c r="B47" s="20" t="s">
        <v>534</v>
      </c>
      <c r="C47" s="21" t="s">
        <v>535</v>
      </c>
      <c r="D47" s="22">
        <v>7.1</v>
      </c>
      <c r="E47" s="22"/>
      <c r="F47" s="23"/>
      <c r="G47" s="17">
        <f t="shared" ref="G47:G48" si="10">SUM(D47:F47)</f>
        <v>7.1</v>
      </c>
      <c r="H47" s="24">
        <f t="shared" si="9"/>
        <v>7.1</v>
      </c>
    </row>
    <row r="48" spans="1:8" ht="15" customHeight="1" x14ac:dyDescent="0.25">
      <c r="A48" s="19">
        <v>152010</v>
      </c>
      <c r="B48" s="20" t="s">
        <v>556</v>
      </c>
      <c r="C48" s="21" t="s">
        <v>557</v>
      </c>
      <c r="D48" s="22">
        <v>39.35</v>
      </c>
      <c r="E48" s="22"/>
      <c r="F48" s="23"/>
      <c r="G48" s="17">
        <f t="shared" si="10"/>
        <v>39.35</v>
      </c>
      <c r="H48" s="24">
        <f t="shared" ref="H48:H52" si="11">ROUND(G48,2)</f>
        <v>39.35</v>
      </c>
    </row>
    <row r="49" spans="1:8" ht="15" customHeight="1" x14ac:dyDescent="0.25">
      <c r="A49" s="19">
        <v>221280</v>
      </c>
      <c r="B49" s="20" t="s">
        <v>611</v>
      </c>
      <c r="C49" s="21" t="s">
        <v>771</v>
      </c>
      <c r="D49" s="22">
        <v>171.15</v>
      </c>
      <c r="E49" s="22"/>
      <c r="F49" s="23"/>
      <c r="G49" s="17">
        <f t="shared" ref="G49:G56" si="12">SUM(D49:F49)</f>
        <v>171.15</v>
      </c>
      <c r="H49" s="24">
        <f t="shared" si="11"/>
        <v>171.15</v>
      </c>
    </row>
    <row r="50" spans="1:8" ht="15" customHeight="1" x14ac:dyDescent="0.25">
      <c r="A50" s="19">
        <v>221240</v>
      </c>
      <c r="B50" s="20" t="s">
        <v>611</v>
      </c>
      <c r="C50" s="21" t="s">
        <v>764</v>
      </c>
      <c r="D50" s="22">
        <v>12.3</v>
      </c>
      <c r="E50" s="22"/>
      <c r="F50" s="23"/>
      <c r="G50" s="17">
        <f t="shared" si="12"/>
        <v>12.3</v>
      </c>
      <c r="H50" s="24">
        <f t="shared" si="11"/>
        <v>12.3</v>
      </c>
    </row>
    <row r="51" spans="1:8" ht="15" customHeight="1" x14ac:dyDescent="0.25">
      <c r="A51" s="19">
        <v>230201</v>
      </c>
      <c r="B51" s="20" t="s">
        <v>631</v>
      </c>
      <c r="C51" s="21" t="s">
        <v>632</v>
      </c>
      <c r="D51" s="22">
        <v>375.03</v>
      </c>
      <c r="E51" s="22"/>
      <c r="F51" s="23"/>
      <c r="G51" s="17">
        <f t="shared" si="12"/>
        <v>375.03</v>
      </c>
      <c r="H51" s="24">
        <f t="shared" si="11"/>
        <v>375.03</v>
      </c>
    </row>
    <row r="52" spans="1:8" ht="15" customHeight="1" x14ac:dyDescent="0.25">
      <c r="A52" s="19">
        <v>230202</v>
      </c>
      <c r="B52" s="20" t="s">
        <v>633</v>
      </c>
      <c r="C52" s="21" t="s">
        <v>634</v>
      </c>
      <c r="D52" s="22">
        <v>2056.0219999999999</v>
      </c>
      <c r="E52" s="4">
        <v>1.52</v>
      </c>
      <c r="F52" s="23"/>
      <c r="G52" s="17">
        <f t="shared" si="12"/>
        <v>2057.5419999999999</v>
      </c>
      <c r="H52" s="24">
        <f t="shared" si="11"/>
        <v>2057.54</v>
      </c>
    </row>
    <row r="53" spans="1:8" ht="15" customHeight="1" x14ac:dyDescent="0.25">
      <c r="A53" s="19">
        <v>230203</v>
      </c>
      <c r="B53" s="20" t="s">
        <v>635</v>
      </c>
      <c r="C53" s="21" t="s">
        <v>636</v>
      </c>
      <c r="D53" s="22">
        <v>82.51</v>
      </c>
      <c r="E53" s="22"/>
      <c r="F53" s="23"/>
      <c r="G53" s="17">
        <f t="shared" si="12"/>
        <v>82.51</v>
      </c>
      <c r="H53" s="24">
        <f t="shared" ref="H53:H56" si="13">ROUND(G53,2)</f>
        <v>82.51</v>
      </c>
    </row>
    <row r="54" spans="1:8" ht="15" customHeight="1" x14ac:dyDescent="0.25">
      <c r="A54" s="19">
        <v>230208</v>
      </c>
      <c r="B54" s="20" t="s">
        <v>639</v>
      </c>
      <c r="C54" s="21" t="s">
        <v>640</v>
      </c>
      <c r="D54" s="22">
        <v>128.03399999999999</v>
      </c>
      <c r="E54" s="22"/>
      <c r="F54" s="23">
        <v>56.88</v>
      </c>
      <c r="G54" s="17">
        <f t="shared" si="12"/>
        <v>184.91399999999999</v>
      </c>
      <c r="H54" s="24">
        <f t="shared" si="13"/>
        <v>184.91</v>
      </c>
    </row>
    <row r="55" spans="1:8" ht="15" customHeight="1" x14ac:dyDescent="0.25">
      <c r="A55" s="26">
        <v>230801</v>
      </c>
      <c r="B55" s="20" t="s">
        <v>645</v>
      </c>
      <c r="C55" s="21" t="s">
        <v>719</v>
      </c>
      <c r="D55" s="22">
        <v>4.1399999999999997</v>
      </c>
      <c r="E55" s="22"/>
      <c r="F55" s="23"/>
      <c r="G55" s="17">
        <f t="shared" si="12"/>
        <v>4.1399999999999997</v>
      </c>
      <c r="H55" s="24">
        <f t="shared" si="13"/>
        <v>4.1399999999999997</v>
      </c>
    </row>
    <row r="56" spans="1:8" ht="15" customHeight="1" x14ac:dyDescent="0.25">
      <c r="A56" s="19">
        <v>814020</v>
      </c>
      <c r="B56" s="20" t="s">
        <v>651</v>
      </c>
      <c r="C56" s="21" t="s">
        <v>652</v>
      </c>
      <c r="D56" s="22">
        <v>21.594000000000001</v>
      </c>
      <c r="E56" s="22"/>
      <c r="F56" s="23"/>
      <c r="G56" s="17">
        <f t="shared" si="12"/>
        <v>21.594000000000001</v>
      </c>
      <c r="H56" s="24">
        <f t="shared" si="13"/>
        <v>21.59</v>
      </c>
    </row>
    <row r="57" spans="1:8" ht="15" customHeight="1" x14ac:dyDescent="0.25">
      <c r="D57" s="34">
        <f>SUM(D5:D56)</f>
        <v>5440.3920000000007</v>
      </c>
      <c r="E57" s="34">
        <f>SUM(E5:E56)</f>
        <v>1.52</v>
      </c>
      <c r="F57" s="35">
        <f>SUM(F6:F56)</f>
        <v>480.93000000000006</v>
      </c>
      <c r="G57" s="36">
        <f>SUM(G5:G56)</f>
        <v>5868.3320000000012</v>
      </c>
      <c r="H57" s="37">
        <f>SUM(H5:H56)</f>
        <v>5868.3200000000006</v>
      </c>
    </row>
    <row r="58" spans="1:8" ht="15" customHeight="1" x14ac:dyDescent="0.25">
      <c r="A58" s="2" t="s">
        <v>7</v>
      </c>
      <c r="F58" s="4" t="s">
        <v>7</v>
      </c>
      <c r="G58" s="38"/>
      <c r="H58" s="37"/>
    </row>
  </sheetData>
  <pageMargins left="0.7" right="0.7" top="0.75" bottom="0.75" header="0.3" footer="0.3"/>
  <pageSetup scale="81" fitToWidth="0"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0F8FF-CBB1-4453-8277-6EB5CB6800AC}">
  <dimension ref="A2:H39"/>
  <sheetViews>
    <sheetView zoomScale="120" zoomScaleNormal="120" workbookViewId="0">
      <selection activeCell="M15" sqref="M1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772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11" si="0">SUM(D5:F5)</f>
        <v>5.4119999999999999</v>
      </c>
      <c r="H5" s="18">
        <f t="shared" ref="H5:H12" si="1">ROUND(G5,2)</f>
        <v>5.41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29.04</v>
      </c>
      <c r="E6" s="22"/>
      <c r="F6" s="23"/>
      <c r="G6" s="17">
        <f t="shared" si="0"/>
        <v>29.04</v>
      </c>
      <c r="H6" s="24">
        <f t="shared" si="1"/>
        <v>29.04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22.14</v>
      </c>
      <c r="E7" s="22"/>
      <c r="F7" s="23"/>
      <c r="G7" s="17">
        <f t="shared" si="0"/>
        <v>22.14</v>
      </c>
      <c r="H7" s="24">
        <f t="shared" si="1"/>
        <v>22.14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38.15</v>
      </c>
      <c r="E8" s="22"/>
      <c r="F8" s="23"/>
      <c r="G8" s="17">
        <f t="shared" si="0"/>
        <v>38.15</v>
      </c>
      <c r="H8" s="24">
        <f t="shared" si="1"/>
        <v>38.15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140.19800000000001</v>
      </c>
      <c r="E9" s="22"/>
      <c r="F9" s="23"/>
      <c r="G9" s="17">
        <f t="shared" si="0"/>
        <v>140.19800000000001</v>
      </c>
      <c r="H9" s="24">
        <f t="shared" si="1"/>
        <v>140.19999999999999</v>
      </c>
    </row>
    <row r="10" spans="1:8" ht="15" customHeight="1" x14ac:dyDescent="0.25">
      <c r="A10" s="19">
        <v>2570</v>
      </c>
      <c r="B10" s="20" t="s">
        <v>58</v>
      </c>
      <c r="C10" s="21" t="s">
        <v>59</v>
      </c>
      <c r="D10" s="22">
        <v>15.18</v>
      </c>
      <c r="E10" s="22"/>
      <c r="F10" s="23"/>
      <c r="G10" s="17">
        <f t="shared" si="0"/>
        <v>15.18</v>
      </c>
      <c r="H10" s="24">
        <f t="shared" si="1"/>
        <v>15.18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4.08</v>
      </c>
      <c r="E11" s="22"/>
      <c r="F11" s="23"/>
      <c r="G11" s="17">
        <f t="shared" si="0"/>
        <v>4.08</v>
      </c>
      <c r="H11" s="24">
        <f t="shared" si="1"/>
        <v>4.08</v>
      </c>
    </row>
    <row r="12" spans="1:8" ht="15" customHeight="1" x14ac:dyDescent="0.25">
      <c r="A12" s="19">
        <v>5006</v>
      </c>
      <c r="B12" s="20" t="s">
        <v>120</v>
      </c>
      <c r="C12" s="21" t="s">
        <v>706</v>
      </c>
      <c r="D12" s="22">
        <v>27.45</v>
      </c>
      <c r="E12" s="22"/>
      <c r="F12" s="23"/>
      <c r="G12" s="17">
        <f t="shared" ref="G12:G16" si="2">SUM(D12:F12)</f>
        <v>27.45</v>
      </c>
      <c r="H12" s="24">
        <f t="shared" si="1"/>
        <v>27.45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2.8260000000000001</v>
      </c>
      <c r="E13" s="22"/>
      <c r="F13" s="23"/>
      <c r="G13" s="17">
        <f t="shared" si="2"/>
        <v>2.8260000000000001</v>
      </c>
      <c r="H13" s="24">
        <f t="shared" ref="H13:H17" si="3">ROUND(G13,2)</f>
        <v>2.83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222.506</v>
      </c>
      <c r="E14" s="22"/>
      <c r="F14" s="23">
        <v>119.66</v>
      </c>
      <c r="G14" s="17">
        <f t="shared" si="2"/>
        <v>342.166</v>
      </c>
      <c r="H14" s="24">
        <f t="shared" si="3"/>
        <v>342.17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0.69</v>
      </c>
      <c r="E15" s="25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5">
      <c r="A16" s="19">
        <v>6871</v>
      </c>
      <c r="B16" s="20" t="s">
        <v>203</v>
      </c>
      <c r="C16" s="21" t="s">
        <v>204</v>
      </c>
      <c r="D16" s="22">
        <v>3.15</v>
      </c>
      <c r="E16" s="22"/>
      <c r="F16" s="23"/>
      <c r="G16" s="17">
        <f t="shared" si="2"/>
        <v>3.15</v>
      </c>
      <c r="H16" s="24">
        <f t="shared" si="3"/>
        <v>3.15</v>
      </c>
    </row>
    <row r="17" spans="1:8" ht="15" customHeight="1" x14ac:dyDescent="0.25">
      <c r="A17" s="19">
        <v>7250</v>
      </c>
      <c r="B17" s="20" t="s">
        <v>226</v>
      </c>
      <c r="C17" s="21" t="s">
        <v>227</v>
      </c>
      <c r="D17" s="22">
        <v>0.69</v>
      </c>
      <c r="E17" s="22"/>
      <c r="F17" s="23"/>
      <c r="G17" s="17">
        <f t="shared" ref="G17:G22" si="4">SUM(D17:F17)</f>
        <v>0.69</v>
      </c>
      <c r="H17" s="24">
        <f t="shared" si="3"/>
        <v>0.69</v>
      </c>
    </row>
    <row r="18" spans="1:8" ht="15" customHeight="1" x14ac:dyDescent="0.25">
      <c r="A18" s="19">
        <v>7280</v>
      </c>
      <c r="B18" s="20" t="s">
        <v>234</v>
      </c>
      <c r="C18" s="21" t="s">
        <v>235</v>
      </c>
      <c r="D18" s="22">
        <v>6.3</v>
      </c>
      <c r="E18" s="22"/>
      <c r="F18" s="23"/>
      <c r="G18" s="17">
        <f t="shared" si="4"/>
        <v>6.3</v>
      </c>
      <c r="H18" s="24">
        <f t="shared" ref="H18:H23" si="5">ROUND(G18,2)</f>
        <v>6.3</v>
      </c>
    </row>
    <row r="19" spans="1:8" ht="15" customHeight="1" x14ac:dyDescent="0.25">
      <c r="A19" s="19">
        <v>7490</v>
      </c>
      <c r="B19" s="20" t="s">
        <v>257</v>
      </c>
      <c r="C19" s="21" t="s">
        <v>258</v>
      </c>
      <c r="D19" s="22">
        <v>2.0699999999999998</v>
      </c>
      <c r="E19" s="22"/>
      <c r="F19" s="23"/>
      <c r="G19" s="17">
        <f t="shared" si="4"/>
        <v>2.0699999999999998</v>
      </c>
      <c r="H19" s="24">
        <f t="shared" si="5"/>
        <v>2.0699999999999998</v>
      </c>
    </row>
    <row r="20" spans="1:8" ht="15" customHeight="1" x14ac:dyDescent="0.25">
      <c r="A20" s="19">
        <v>7620</v>
      </c>
      <c r="B20" s="20" t="s">
        <v>266</v>
      </c>
      <c r="C20" s="21" t="s">
        <v>267</v>
      </c>
      <c r="D20" s="22">
        <v>1.5</v>
      </c>
      <c r="E20" s="22"/>
      <c r="F20" s="23"/>
      <c r="G20" s="17">
        <f t="shared" si="4"/>
        <v>1.5</v>
      </c>
      <c r="H20" s="24">
        <f t="shared" si="5"/>
        <v>1.5</v>
      </c>
    </row>
    <row r="21" spans="1:8" ht="15" customHeight="1" x14ac:dyDescent="0.25">
      <c r="A21" s="19">
        <v>8000</v>
      </c>
      <c r="B21" s="20" t="s">
        <v>272</v>
      </c>
      <c r="C21" s="21" t="s">
        <v>273</v>
      </c>
      <c r="D21" s="22">
        <v>5.5</v>
      </c>
      <c r="E21" s="22"/>
      <c r="F21" s="23"/>
      <c r="G21" s="17">
        <f t="shared" si="4"/>
        <v>5.5</v>
      </c>
      <c r="H21" s="24">
        <f t="shared" si="5"/>
        <v>5.5</v>
      </c>
    </row>
    <row r="22" spans="1:8" ht="15" customHeight="1" x14ac:dyDescent="0.25">
      <c r="A22" s="19">
        <v>8890</v>
      </c>
      <c r="B22" s="20" t="s">
        <v>310</v>
      </c>
      <c r="C22" s="21" t="s">
        <v>311</v>
      </c>
      <c r="D22" s="22">
        <v>1.38</v>
      </c>
      <c r="E22" s="22"/>
      <c r="F22" s="23"/>
      <c r="G22" s="17">
        <f t="shared" si="4"/>
        <v>1.38</v>
      </c>
      <c r="H22" s="24">
        <f t="shared" si="5"/>
        <v>1.38</v>
      </c>
    </row>
    <row r="23" spans="1:8" ht="15" customHeight="1" x14ac:dyDescent="0.25">
      <c r="A23" s="19">
        <v>9090</v>
      </c>
      <c r="B23" s="20" t="s">
        <v>326</v>
      </c>
      <c r="C23" s="21" t="s">
        <v>327</v>
      </c>
      <c r="D23" s="22">
        <v>12.54</v>
      </c>
      <c r="E23" s="22"/>
      <c r="F23" s="23"/>
      <c r="G23" s="17">
        <f t="shared" ref="G23:G26" si="6">SUM(D23:F23)</f>
        <v>12.54</v>
      </c>
      <c r="H23" s="24">
        <f t="shared" si="5"/>
        <v>12.54</v>
      </c>
    </row>
    <row r="24" spans="1:8" ht="15" customHeight="1" x14ac:dyDescent="0.25">
      <c r="A24" s="19">
        <v>130093</v>
      </c>
      <c r="B24" s="20" t="s">
        <v>388</v>
      </c>
      <c r="C24" s="21" t="s">
        <v>759</v>
      </c>
      <c r="D24" s="22">
        <v>3.71</v>
      </c>
      <c r="E24" s="22"/>
      <c r="F24" s="23"/>
      <c r="G24" s="17">
        <f t="shared" si="6"/>
        <v>3.71</v>
      </c>
      <c r="H24" s="24">
        <f t="shared" ref="H24:H28" si="7">ROUND(G24,2)</f>
        <v>3.71</v>
      </c>
    </row>
    <row r="25" spans="1:8" ht="15" customHeight="1" x14ac:dyDescent="0.25">
      <c r="A25" s="19">
        <v>130441</v>
      </c>
      <c r="B25" s="20" t="s">
        <v>416</v>
      </c>
      <c r="C25" s="21" t="s">
        <v>417</v>
      </c>
      <c r="D25" s="22">
        <v>2.016</v>
      </c>
      <c r="E25" s="22"/>
      <c r="F25" s="23"/>
      <c r="G25" s="17">
        <f t="shared" si="6"/>
        <v>2.016</v>
      </c>
      <c r="H25" s="24">
        <f t="shared" si="7"/>
        <v>2.02</v>
      </c>
    </row>
    <row r="26" spans="1:8" ht="15" customHeight="1" x14ac:dyDescent="0.25">
      <c r="A26" s="19">
        <v>130482</v>
      </c>
      <c r="B26" s="20" t="s">
        <v>400</v>
      </c>
      <c r="C26" s="21" t="s">
        <v>756</v>
      </c>
      <c r="D26" s="22">
        <v>1.272</v>
      </c>
      <c r="E26" s="22"/>
      <c r="F26" s="23"/>
      <c r="G26" s="17">
        <f t="shared" si="6"/>
        <v>1.272</v>
      </c>
      <c r="H26" s="24">
        <f t="shared" si="7"/>
        <v>1.27</v>
      </c>
    </row>
    <row r="27" spans="1:8" ht="15" customHeight="1" x14ac:dyDescent="0.25">
      <c r="A27" s="19">
        <v>130554</v>
      </c>
      <c r="B27" s="20" t="s">
        <v>436</v>
      </c>
      <c r="C27" s="21" t="s">
        <v>770</v>
      </c>
      <c r="D27" s="22">
        <v>7.2060000000000004</v>
      </c>
      <c r="E27" s="22"/>
      <c r="F27" s="23"/>
      <c r="G27" s="17">
        <f t="shared" ref="G27:G30" si="8">SUM(D27:F27)</f>
        <v>7.2060000000000004</v>
      </c>
      <c r="H27" s="24">
        <f t="shared" si="7"/>
        <v>7.21</v>
      </c>
    </row>
    <row r="28" spans="1:8" ht="15" customHeight="1" x14ac:dyDescent="0.25">
      <c r="A28" s="19">
        <v>130553</v>
      </c>
      <c r="B28" s="20" t="s">
        <v>438</v>
      </c>
      <c r="C28" s="21" t="s">
        <v>439</v>
      </c>
      <c r="D28" s="22">
        <v>6.45</v>
      </c>
      <c r="E28" s="22"/>
      <c r="F28" s="23"/>
      <c r="G28" s="17">
        <f t="shared" si="8"/>
        <v>6.45</v>
      </c>
      <c r="H28" s="24">
        <f t="shared" si="7"/>
        <v>6.45</v>
      </c>
    </row>
    <row r="29" spans="1:8" ht="15" customHeight="1" x14ac:dyDescent="0.25">
      <c r="A29" s="19">
        <v>130880</v>
      </c>
      <c r="B29" s="20" t="s">
        <v>515</v>
      </c>
      <c r="C29" s="21" t="s">
        <v>516</v>
      </c>
      <c r="D29" s="22">
        <v>224.38</v>
      </c>
      <c r="E29" s="22"/>
      <c r="F29" s="23"/>
      <c r="G29" s="17">
        <f t="shared" si="8"/>
        <v>224.38</v>
      </c>
      <c r="H29" s="24">
        <f t="shared" ref="H29:H31" si="9">ROUND(G29,2)</f>
        <v>224.38</v>
      </c>
    </row>
    <row r="30" spans="1:8" ht="15" customHeight="1" x14ac:dyDescent="0.25">
      <c r="A30" s="19">
        <v>130951</v>
      </c>
      <c r="B30" s="20" t="s">
        <v>518</v>
      </c>
      <c r="C30" s="21" t="s">
        <v>519</v>
      </c>
      <c r="D30" s="22">
        <v>5.8319999999999999</v>
      </c>
      <c r="E30" s="22"/>
      <c r="F30" s="23"/>
      <c r="G30" s="17">
        <f t="shared" si="8"/>
        <v>5.8319999999999999</v>
      </c>
      <c r="H30" s="24">
        <f t="shared" si="9"/>
        <v>5.83</v>
      </c>
    </row>
    <row r="31" spans="1:8" ht="15" customHeight="1" x14ac:dyDescent="0.25">
      <c r="A31" s="19">
        <v>150020</v>
      </c>
      <c r="B31" s="20" t="s">
        <v>534</v>
      </c>
      <c r="C31" s="21" t="s">
        <v>535</v>
      </c>
      <c r="D31" s="22">
        <v>6.2</v>
      </c>
      <c r="E31" s="22"/>
      <c r="F31" s="23"/>
      <c r="G31" s="17">
        <f t="shared" ref="G31" si="10">SUM(D31:F31)</f>
        <v>6.2</v>
      </c>
      <c r="H31" s="24">
        <f t="shared" si="9"/>
        <v>6.2</v>
      </c>
    </row>
    <row r="32" spans="1:8" ht="15" customHeight="1" x14ac:dyDescent="0.25">
      <c r="A32" s="19">
        <v>230201</v>
      </c>
      <c r="B32" s="20" t="s">
        <v>631</v>
      </c>
      <c r="C32" s="21" t="s">
        <v>632</v>
      </c>
      <c r="D32" s="22">
        <v>247.066</v>
      </c>
      <c r="E32" s="22"/>
      <c r="F32" s="23"/>
      <c r="G32" s="17">
        <f t="shared" ref="G32:G37" si="11">SUM(D32:F32)</f>
        <v>247.066</v>
      </c>
      <c r="H32" s="24">
        <f t="shared" ref="H32:H33" si="12">ROUND(G32,2)</f>
        <v>247.07</v>
      </c>
    </row>
    <row r="33" spans="1:8" ht="15" customHeight="1" x14ac:dyDescent="0.25">
      <c r="A33" s="19">
        <v>230202</v>
      </c>
      <c r="B33" s="20" t="s">
        <v>633</v>
      </c>
      <c r="C33" s="21" t="s">
        <v>634</v>
      </c>
      <c r="D33" s="22">
        <v>254.70400000000001</v>
      </c>
      <c r="E33" s="4">
        <v>7.57</v>
      </c>
      <c r="F33" s="23"/>
      <c r="G33" s="17">
        <f t="shared" si="11"/>
        <v>262.274</v>
      </c>
      <c r="H33" s="24">
        <f t="shared" si="12"/>
        <v>262.27</v>
      </c>
    </row>
    <row r="34" spans="1:8" ht="15" customHeight="1" x14ac:dyDescent="0.25">
      <c r="A34" s="19">
        <v>230203</v>
      </c>
      <c r="B34" s="20" t="s">
        <v>635</v>
      </c>
      <c r="C34" s="21" t="s">
        <v>636</v>
      </c>
      <c r="D34" s="22">
        <v>11.77</v>
      </c>
      <c r="E34" s="22"/>
      <c r="F34" s="23"/>
      <c r="G34" s="17">
        <f t="shared" si="11"/>
        <v>11.77</v>
      </c>
      <c r="H34" s="24">
        <f t="shared" ref="H34:H37" si="13">ROUND(G34,2)</f>
        <v>11.77</v>
      </c>
    </row>
    <row r="35" spans="1:8" ht="15" customHeight="1" x14ac:dyDescent="0.25">
      <c r="A35" s="19">
        <v>230208</v>
      </c>
      <c r="B35" s="20" t="s">
        <v>639</v>
      </c>
      <c r="C35" s="21" t="s">
        <v>640</v>
      </c>
      <c r="D35" s="22">
        <v>43.512</v>
      </c>
      <c r="E35" s="22"/>
      <c r="F35" s="23"/>
      <c r="G35" s="17">
        <f t="shared" si="11"/>
        <v>43.512</v>
      </c>
      <c r="H35" s="24">
        <f t="shared" si="13"/>
        <v>43.51</v>
      </c>
    </row>
    <row r="36" spans="1:8" ht="15" customHeight="1" x14ac:dyDescent="0.25">
      <c r="A36" s="26">
        <v>1.3260000000000001</v>
      </c>
      <c r="B36" s="20" t="s">
        <v>645</v>
      </c>
      <c r="C36" s="21" t="s">
        <v>719</v>
      </c>
      <c r="D36" s="22">
        <v>1.3260000000000001</v>
      </c>
      <c r="E36" s="22"/>
      <c r="F36" s="23"/>
      <c r="G36" s="17">
        <f t="shared" si="11"/>
        <v>1.3260000000000001</v>
      </c>
      <c r="H36" s="24">
        <f t="shared" si="13"/>
        <v>1.33</v>
      </c>
    </row>
    <row r="37" spans="1:8" ht="15" customHeight="1" x14ac:dyDescent="0.25">
      <c r="A37" s="19">
        <v>814020</v>
      </c>
      <c r="B37" s="20" t="s">
        <v>647</v>
      </c>
      <c r="C37" s="21" t="s">
        <v>648</v>
      </c>
      <c r="D37" s="22">
        <v>9.3360000000000003</v>
      </c>
      <c r="E37" s="22"/>
      <c r="F37" s="23"/>
      <c r="G37" s="17">
        <f t="shared" si="11"/>
        <v>9.3360000000000003</v>
      </c>
      <c r="H37" s="24">
        <f t="shared" si="13"/>
        <v>9.34</v>
      </c>
    </row>
    <row r="38" spans="1:8" ht="15" customHeight="1" x14ac:dyDescent="0.25">
      <c r="D38" s="34">
        <f>SUM(D5:D37)</f>
        <v>1365.5820000000001</v>
      </c>
      <c r="E38" s="34">
        <f>SUM(E5:E37)</f>
        <v>7.57</v>
      </c>
      <c r="F38" s="35">
        <f>SUM(F6:F37)</f>
        <v>119.66</v>
      </c>
      <c r="G38" s="36">
        <f>SUM(G5:G37)</f>
        <v>1492.8120000000004</v>
      </c>
      <c r="H38" s="37">
        <f>SUM(H5:H37)</f>
        <v>1492.8300000000002</v>
      </c>
    </row>
    <row r="39" spans="1:8" ht="15" customHeight="1" x14ac:dyDescent="0.25">
      <c r="A39" s="2" t="s">
        <v>7</v>
      </c>
      <c r="F39" s="4" t="s">
        <v>7</v>
      </c>
      <c r="G39" s="38"/>
      <c r="H39" s="37"/>
    </row>
  </sheetData>
  <pageMargins left="0.7" right="0.7" top="0.75" bottom="0.75" header="0.3" footer="0.3"/>
  <pageSetup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8DA9C-C665-4B20-BDC2-07F44BAEFAE0}">
  <dimension ref="A2:H404"/>
  <sheetViews>
    <sheetView topLeftCell="A361" zoomScale="120" zoomScaleNormal="120" workbookViewId="0">
      <selection activeCell="A376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61" si="0">SUM(D5:F5)</f>
        <v>5.4119999999999999</v>
      </c>
      <c r="H5" s="18">
        <f t="shared" ref="H5:H69" si="1">ROUND(G5,2)</f>
        <v>5.41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29.04</v>
      </c>
      <c r="E11" s="22"/>
      <c r="F11" s="23"/>
      <c r="G11" s="17">
        <f t="shared" si="0"/>
        <v>29.04</v>
      </c>
      <c r="H11" s="24">
        <f t="shared" si="1"/>
        <v>29.04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22.14</v>
      </c>
      <c r="E14" s="22"/>
      <c r="F14" s="23"/>
      <c r="G14" s="17">
        <f t="shared" si="0"/>
        <v>22.14</v>
      </c>
      <c r="H14" s="24">
        <f t="shared" si="1"/>
        <v>22.14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38.15</v>
      </c>
      <c r="E26" s="22"/>
      <c r="F26" s="23"/>
      <c r="G26" s="17">
        <f t="shared" si="0"/>
        <v>38.15</v>
      </c>
      <c r="H26" s="24">
        <f t="shared" si="1"/>
        <v>38.15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140.19800000000001</v>
      </c>
      <c r="E31" s="22"/>
      <c r="F31" s="23"/>
      <c r="G31" s="17">
        <f t="shared" si="0"/>
        <v>140.19800000000001</v>
      </c>
      <c r="H31" s="24">
        <f t="shared" si="1"/>
        <v>140.19999999999999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>
        <v>15.18</v>
      </c>
      <c r="E34" s="22"/>
      <c r="F34" s="23"/>
      <c r="G34" s="17">
        <f t="shared" si="0"/>
        <v>15.18</v>
      </c>
      <c r="H34" s="24">
        <f t="shared" si="1"/>
        <v>15.18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4.08</v>
      </c>
      <c r="E38" s="22"/>
      <c r="F38" s="23"/>
      <c r="G38" s="17">
        <f t="shared" si="0"/>
        <v>4.08</v>
      </c>
      <c r="H38" s="24">
        <f t="shared" si="1"/>
        <v>4.08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>
        <v>27.45</v>
      </c>
      <c r="E68" s="22"/>
      <c r="F68" s="23"/>
      <c r="G68" s="17">
        <f t="shared" si="2"/>
        <v>27.45</v>
      </c>
      <c r="H68" s="24">
        <f t="shared" si="1"/>
        <v>27.45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2.8260000000000001</v>
      </c>
      <c r="E85" s="22"/>
      <c r="F85" s="23"/>
      <c r="G85" s="17">
        <f t="shared" si="2"/>
        <v>2.8260000000000001</v>
      </c>
      <c r="H85" s="24">
        <f t="shared" si="3"/>
        <v>2.83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222.506</v>
      </c>
      <c r="E86" s="22"/>
      <c r="F86" s="23"/>
      <c r="G86" s="17">
        <f t="shared" si="2"/>
        <v>222.506</v>
      </c>
      <c r="H86" s="24">
        <f t="shared" si="3"/>
        <v>222.51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0.69</v>
      </c>
      <c r="E87" s="25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5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>
        <v>3.15</v>
      </c>
      <c r="E118" s="22"/>
      <c r="F118" s="23"/>
      <c r="G118" s="17">
        <f t="shared" si="2"/>
        <v>3.15</v>
      </c>
      <c r="H118" s="24">
        <f t="shared" si="3"/>
        <v>3.15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>
        <v>0.69</v>
      </c>
      <c r="E130" s="22"/>
      <c r="F130" s="23"/>
      <c r="G130" s="17">
        <f t="shared" si="4"/>
        <v>0.69</v>
      </c>
      <c r="H130" s="24">
        <f t="shared" si="3"/>
        <v>0.69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>
        <v>6.3</v>
      </c>
      <c r="E134" s="22"/>
      <c r="F134" s="23"/>
      <c r="G134" s="17">
        <f t="shared" si="4"/>
        <v>6.3</v>
      </c>
      <c r="H134" s="24">
        <f t="shared" ref="H134:H197" si="5">ROUND(G134,2)</f>
        <v>6.3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>
        <v>2.0699999999999998</v>
      </c>
      <c r="E148" s="22"/>
      <c r="F148" s="23"/>
      <c r="G148" s="17">
        <f t="shared" si="4"/>
        <v>2.0699999999999998</v>
      </c>
      <c r="H148" s="24">
        <f t="shared" si="5"/>
        <v>2.0699999999999998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>
        <v>1.5</v>
      </c>
      <c r="E154" s="22"/>
      <c r="F154" s="23"/>
      <c r="G154" s="17">
        <f t="shared" si="4"/>
        <v>1.5</v>
      </c>
      <c r="H154" s="24">
        <f t="shared" si="5"/>
        <v>1.5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>
        <v>5.5</v>
      </c>
      <c r="E157" s="22"/>
      <c r="F157" s="23"/>
      <c r="G157" s="17">
        <f t="shared" si="4"/>
        <v>5.5</v>
      </c>
      <c r="H157" s="24">
        <f t="shared" si="5"/>
        <v>5.5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1.38</v>
      </c>
      <c r="E181" s="22"/>
      <c r="F181" s="23"/>
      <c r="G181" s="17">
        <f t="shared" si="4"/>
        <v>1.38</v>
      </c>
      <c r="H181" s="24">
        <f t="shared" si="5"/>
        <v>1.38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>
        <v>12.54</v>
      </c>
      <c r="E191" s="22"/>
      <c r="F191" s="23"/>
      <c r="G191" s="17">
        <f t="shared" ref="G191:G254" si="6">SUM(D191:F191)</f>
        <v>12.54</v>
      </c>
      <c r="H191" s="24">
        <f t="shared" si="5"/>
        <v>12.54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>
        <v>3.71</v>
      </c>
      <c r="E229" s="22"/>
      <c r="F229" s="23"/>
      <c r="G229" s="17">
        <f t="shared" si="6"/>
        <v>3.71</v>
      </c>
      <c r="H229" s="24">
        <f t="shared" si="7"/>
        <v>3.71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2.016</v>
      </c>
      <c r="E245" s="22"/>
      <c r="F245" s="23"/>
      <c r="G245" s="17">
        <f t="shared" si="6"/>
        <v>2.016</v>
      </c>
      <c r="H245" s="24">
        <f t="shared" si="7"/>
        <v>2.02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>
        <v>1.272</v>
      </c>
      <c r="E246" s="22"/>
      <c r="F246" s="23"/>
      <c r="G246" s="17">
        <f t="shared" si="6"/>
        <v>1.272</v>
      </c>
      <c r="H246" s="24">
        <f t="shared" si="7"/>
        <v>1.27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5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130554</v>
      </c>
      <c r="B259" s="20" t="s">
        <v>436</v>
      </c>
      <c r="C259" s="21" t="s">
        <v>770</v>
      </c>
      <c r="D259" s="22">
        <v>7.2060000000000004</v>
      </c>
      <c r="E259" s="22"/>
      <c r="F259" s="23"/>
      <c r="G259" s="17">
        <f t="shared" si="8"/>
        <v>7.2060000000000004</v>
      </c>
      <c r="H259" s="24">
        <f t="shared" si="7"/>
        <v>7.21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>
        <v>6.45</v>
      </c>
      <c r="E260" s="22"/>
      <c r="F260" s="23"/>
      <c r="G260" s="17">
        <f t="shared" si="8"/>
        <v>6.45</v>
      </c>
      <c r="H260" s="24">
        <f t="shared" si="7"/>
        <v>6.45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224.38</v>
      </c>
      <c r="E307" s="22"/>
      <c r="F307" s="23"/>
      <c r="G307" s="17">
        <f t="shared" si="8"/>
        <v>224.38</v>
      </c>
      <c r="H307" s="24">
        <f t="shared" si="9"/>
        <v>224.38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5.8319999999999999</v>
      </c>
      <c r="E309" s="22"/>
      <c r="F309" s="23"/>
      <c r="G309" s="17">
        <f t="shared" si="8"/>
        <v>5.8319999999999999</v>
      </c>
      <c r="H309" s="24">
        <f t="shared" si="9"/>
        <v>5.83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6.2</v>
      </c>
      <c r="E318" s="22"/>
      <c r="F318" s="23"/>
      <c r="G318" s="17">
        <f t="shared" si="10"/>
        <v>6.2</v>
      </c>
      <c r="H318" s="24">
        <f t="shared" si="9"/>
        <v>6.2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5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247.066</v>
      </c>
      <c r="E388" s="22"/>
      <c r="F388" s="23"/>
      <c r="G388" s="17">
        <f t="shared" si="12"/>
        <v>247.066</v>
      </c>
      <c r="H388" s="24">
        <f t="shared" si="11"/>
        <v>247.07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254.70400000000001</v>
      </c>
      <c r="F389" s="23"/>
      <c r="G389" s="17">
        <f t="shared" si="12"/>
        <v>254.70400000000001</v>
      </c>
      <c r="H389" s="24">
        <f t="shared" si="11"/>
        <v>254.7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11.77</v>
      </c>
      <c r="E390" s="22"/>
      <c r="F390" s="23"/>
      <c r="G390" s="17">
        <f t="shared" si="12"/>
        <v>11.77</v>
      </c>
      <c r="H390" s="24">
        <f t="shared" ref="H390:H402" si="13">ROUND(G390,2)</f>
        <v>11.77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43.512</v>
      </c>
      <c r="E392" s="22"/>
      <c r="F392" s="23"/>
      <c r="G392" s="17">
        <f t="shared" si="12"/>
        <v>43.512</v>
      </c>
      <c r="H392" s="24">
        <f t="shared" si="13"/>
        <v>43.51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1.3260000000000001</v>
      </c>
      <c r="E395" s="22"/>
      <c r="F395" s="23"/>
      <c r="G395" s="17">
        <f t="shared" si="12"/>
        <v>1.3260000000000001</v>
      </c>
      <c r="H395" s="24">
        <f t="shared" si="13"/>
        <v>1.33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9.3360000000000003</v>
      </c>
      <c r="E398" s="22"/>
      <c r="F398" s="23"/>
      <c r="G398" s="17">
        <f t="shared" si="12"/>
        <v>9.3360000000000003</v>
      </c>
      <c r="H398" s="24">
        <f t="shared" si="13"/>
        <v>9.34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2"/>
        <v>0</v>
      </c>
      <c r="H402" s="33">
        <f t="shared" si="13"/>
        <v>0</v>
      </c>
    </row>
    <row r="403" spans="1:8" ht="15" customHeight="1" x14ac:dyDescent="0.25">
      <c r="D403" s="34">
        <f>SUM(D5:D402)</f>
        <v>1365.5820000000001</v>
      </c>
      <c r="E403" s="34">
        <f>SUM(E5:E402)</f>
        <v>0</v>
      </c>
      <c r="F403" s="35">
        <f>SUM(F10:F402)</f>
        <v>0</v>
      </c>
      <c r="G403" s="36">
        <f>SUM(G5:G402)</f>
        <v>1365.5820000000001</v>
      </c>
      <c r="H403" s="37">
        <f>SUM(H5:H402)</f>
        <v>1365.6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18FDF-FD8E-4166-B8F4-C3B267731F2B}">
  <dimension ref="A2:H404"/>
  <sheetViews>
    <sheetView topLeftCell="A385" zoomScale="120" zoomScaleNormal="120" workbookViewId="0">
      <selection activeCell="A385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45869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61" si="0">SUM(D5:F5)</f>
        <v>19.47</v>
      </c>
      <c r="H5" s="18">
        <f t="shared" ref="H5:H69" si="1">ROUND(G5,2)</f>
        <v>19.47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57.19</v>
      </c>
      <c r="E11" s="22"/>
      <c r="F11" s="23"/>
      <c r="G11" s="17">
        <f t="shared" si="0"/>
        <v>57.19</v>
      </c>
      <c r="H11" s="24">
        <f t="shared" si="1"/>
        <v>57.19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57.74</v>
      </c>
      <c r="E14" s="22"/>
      <c r="F14" s="23"/>
      <c r="G14" s="17">
        <f t="shared" si="0"/>
        <v>57.74</v>
      </c>
      <c r="H14" s="24">
        <f t="shared" si="1"/>
        <v>57.74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3.45</v>
      </c>
      <c r="E30" s="22"/>
      <c r="F30" s="23"/>
      <c r="G30" s="17">
        <f t="shared" si="0"/>
        <v>3.45</v>
      </c>
      <c r="H30" s="24">
        <f t="shared" si="1"/>
        <v>3.45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284.20400000000001</v>
      </c>
      <c r="E31" s="22"/>
      <c r="F31" s="23"/>
      <c r="G31" s="17">
        <f t="shared" si="0"/>
        <v>284.20400000000001</v>
      </c>
      <c r="H31" s="24">
        <f t="shared" si="1"/>
        <v>284.2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5.44</v>
      </c>
      <c r="E38" s="22"/>
      <c r="F38" s="23"/>
      <c r="G38" s="17">
        <f t="shared" si="0"/>
        <v>5.44</v>
      </c>
      <c r="H38" s="24">
        <f t="shared" si="1"/>
        <v>5.44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>
        <v>0.69</v>
      </c>
      <c r="E71" s="22"/>
      <c r="F71" s="23"/>
      <c r="G71" s="17">
        <f t="shared" si="2"/>
        <v>0.69</v>
      </c>
      <c r="H71" s="24">
        <f t="shared" si="3"/>
        <v>0.69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24.236000000000001</v>
      </c>
      <c r="E85" s="22"/>
      <c r="F85" s="23"/>
      <c r="G85" s="17">
        <f t="shared" si="2"/>
        <v>24.236000000000001</v>
      </c>
      <c r="H85" s="24">
        <f t="shared" si="3"/>
        <v>24.24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699.31200000000001</v>
      </c>
      <c r="E86" s="22"/>
      <c r="F86" s="23"/>
      <c r="G86" s="17">
        <f t="shared" si="2"/>
        <v>699.31200000000001</v>
      </c>
      <c r="H86" s="24">
        <f t="shared" si="3"/>
        <v>699.31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2.2200000000000002</v>
      </c>
      <c r="E87" s="25"/>
      <c r="F87" s="23"/>
      <c r="G87" s="17">
        <f t="shared" si="2"/>
        <v>2.2200000000000002</v>
      </c>
      <c r="H87" s="24">
        <f t="shared" si="3"/>
        <v>2.2200000000000002</v>
      </c>
    </row>
    <row r="88" spans="1:8" ht="15" customHeight="1" x14ac:dyDescent="0.25">
      <c r="A88" s="19">
        <v>5897</v>
      </c>
      <c r="B88" s="20" t="s">
        <v>156</v>
      </c>
      <c r="C88" s="21" t="s">
        <v>773</v>
      </c>
      <c r="D88" s="22">
        <v>0.69</v>
      </c>
      <c r="E88" s="22"/>
      <c r="F88" s="23"/>
      <c r="G88" s="17">
        <f t="shared" si="2"/>
        <v>0.69</v>
      </c>
      <c r="H88" s="24">
        <f t="shared" si="3"/>
        <v>0.69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6023</v>
      </c>
      <c r="B91" s="20" t="s">
        <v>156</v>
      </c>
      <c r="C91" s="21" t="s">
        <v>711</v>
      </c>
      <c r="D91" s="22">
        <v>6.8</v>
      </c>
      <c r="E91" s="22"/>
      <c r="F91" s="23"/>
      <c r="G91" s="17">
        <f t="shared" si="2"/>
        <v>6.8</v>
      </c>
      <c r="H91" s="24">
        <f t="shared" si="3"/>
        <v>6.8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>
        <v>0.74</v>
      </c>
      <c r="E113" s="22"/>
      <c r="F113" s="23"/>
      <c r="G113" s="17">
        <f t="shared" si="2"/>
        <v>0.74</v>
      </c>
      <c r="H113" s="24">
        <f t="shared" si="3"/>
        <v>0.74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>
        <v>1.9</v>
      </c>
      <c r="E114" s="22"/>
      <c r="F114" s="23"/>
      <c r="G114" s="17">
        <f t="shared" si="2"/>
        <v>1.9</v>
      </c>
      <c r="H114" s="24">
        <f t="shared" si="3"/>
        <v>1.9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>
        <v>8.5679999999999996</v>
      </c>
      <c r="E115" s="22"/>
      <c r="F115" s="23"/>
      <c r="G115" s="17">
        <f t="shared" si="2"/>
        <v>8.5679999999999996</v>
      </c>
      <c r="H115" s="24">
        <f t="shared" si="3"/>
        <v>8.57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>
        <v>16.010000000000002</v>
      </c>
      <c r="E119" s="22"/>
      <c r="F119" s="23"/>
      <c r="G119" s="17">
        <f t="shared" si="2"/>
        <v>16.010000000000002</v>
      </c>
      <c r="H119" s="24">
        <f t="shared" si="3"/>
        <v>16.010000000000002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>
        <v>13.34</v>
      </c>
      <c r="E121" s="22"/>
      <c r="F121" s="23"/>
      <c r="G121" s="17">
        <f t="shared" si="2"/>
        <v>13.34</v>
      </c>
      <c r="H121" s="24">
        <f t="shared" si="3"/>
        <v>13.34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>
        <v>13.04</v>
      </c>
      <c r="E124" s="22"/>
      <c r="F124" s="23"/>
      <c r="G124" s="17">
        <f t="shared" si="2"/>
        <v>13.04</v>
      </c>
      <c r="H124" s="24">
        <f t="shared" si="3"/>
        <v>13.04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>
        <v>175.62</v>
      </c>
      <c r="E127" s="22"/>
      <c r="F127" s="23"/>
      <c r="G127" s="17">
        <f t="shared" ref="G127:G190" si="4">SUM(D127:F127)</f>
        <v>175.62</v>
      </c>
      <c r="H127" s="24">
        <f t="shared" si="3"/>
        <v>175.62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>
        <v>5.88</v>
      </c>
      <c r="E134" s="22"/>
      <c r="F134" s="23"/>
      <c r="G134" s="17">
        <f t="shared" si="4"/>
        <v>5.88</v>
      </c>
      <c r="H134" s="24">
        <f t="shared" ref="H134:H197" si="5">ROUND(G134,2)</f>
        <v>5.88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>
        <v>26</v>
      </c>
      <c r="E148" s="22"/>
      <c r="F148" s="23"/>
      <c r="G148" s="17">
        <f t="shared" si="4"/>
        <v>26</v>
      </c>
      <c r="H148" s="24">
        <f t="shared" si="5"/>
        <v>26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>
        <v>53.79</v>
      </c>
      <c r="E153" s="22"/>
      <c r="F153" s="23"/>
      <c r="G153" s="17">
        <f t="shared" si="4"/>
        <v>53.79</v>
      </c>
      <c r="H153" s="24">
        <f t="shared" si="5"/>
        <v>53.79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>
        <v>10.38</v>
      </c>
      <c r="E157" s="22"/>
      <c r="F157" s="23"/>
      <c r="G157" s="17">
        <f t="shared" si="4"/>
        <v>10.38</v>
      </c>
      <c r="H157" s="24">
        <f t="shared" si="5"/>
        <v>10.38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>
        <v>60.75</v>
      </c>
      <c r="E168" s="22"/>
      <c r="F168" s="23"/>
      <c r="G168" s="17">
        <f t="shared" si="4"/>
        <v>60.75</v>
      </c>
      <c r="H168" s="24">
        <f t="shared" si="5"/>
        <v>60.75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42</v>
      </c>
      <c r="E178" s="22"/>
      <c r="F178" s="23"/>
      <c r="G178" s="17">
        <f t="shared" si="4"/>
        <v>42</v>
      </c>
      <c r="H178" s="24">
        <f t="shared" si="5"/>
        <v>42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315.72000000000003</v>
      </c>
      <c r="E181" s="22"/>
      <c r="F181" s="23"/>
      <c r="G181" s="17">
        <f t="shared" si="4"/>
        <v>315.72000000000003</v>
      </c>
      <c r="H181" s="24">
        <f t="shared" si="5"/>
        <v>315.72000000000003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>
        <v>0.97</v>
      </c>
      <c r="E202" s="22"/>
      <c r="F202" s="23"/>
      <c r="G202" s="17">
        <f t="shared" si="6"/>
        <v>0.97</v>
      </c>
      <c r="H202" s="24">
        <f t="shared" si="7"/>
        <v>0.97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>
        <v>24.05</v>
      </c>
      <c r="E219" s="22"/>
      <c r="F219" s="23"/>
      <c r="G219" s="17">
        <f t="shared" si="6"/>
        <v>24.05</v>
      </c>
      <c r="H219" s="24">
        <f t="shared" si="7"/>
        <v>24.05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>
        <v>0.74</v>
      </c>
      <c r="E229" s="22"/>
      <c r="F229" s="23"/>
      <c r="G229" s="17">
        <f t="shared" si="6"/>
        <v>0.74</v>
      </c>
      <c r="H229" s="24">
        <f t="shared" si="7"/>
        <v>0.74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>
        <v>37.36</v>
      </c>
      <c r="E233" s="22"/>
      <c r="F233" s="23"/>
      <c r="G233" s="17">
        <f t="shared" si="6"/>
        <v>37.36</v>
      </c>
      <c r="H233" s="24">
        <f t="shared" si="7"/>
        <v>37.36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44.62</v>
      </c>
      <c r="E245" s="22"/>
      <c r="F245" s="23"/>
      <c r="G245" s="17">
        <f t="shared" si="6"/>
        <v>44.62</v>
      </c>
      <c r="H245" s="24">
        <f t="shared" si="7"/>
        <v>44.62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>
        <v>6.23</v>
      </c>
      <c r="E249" s="22"/>
      <c r="F249" s="23"/>
      <c r="G249" s="17">
        <f t="shared" si="6"/>
        <v>6.23</v>
      </c>
      <c r="H249" s="24">
        <f t="shared" si="7"/>
        <v>6.23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>
        <v>5.87</v>
      </c>
      <c r="E250" s="22"/>
      <c r="F250" s="23"/>
      <c r="G250" s="17">
        <f t="shared" si="6"/>
        <v>5.87</v>
      </c>
      <c r="H250" s="24">
        <f t="shared" si="7"/>
        <v>5.87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5">
      <c r="A255" s="19">
        <v>130523</v>
      </c>
      <c r="B255" s="20" t="s">
        <v>432</v>
      </c>
      <c r="C255" s="21" t="s">
        <v>774</v>
      </c>
      <c r="D255" s="22">
        <v>14.85</v>
      </c>
      <c r="E255" s="22"/>
      <c r="F255" s="23"/>
      <c r="G255" s="17">
        <f t="shared" ref="G255:G315" si="8">SUM(D255:F255)</f>
        <v>14.85</v>
      </c>
      <c r="H255" s="24">
        <f t="shared" si="7"/>
        <v>14.85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130554</v>
      </c>
      <c r="B259" s="20" t="s">
        <v>436</v>
      </c>
      <c r="C259" s="21" t="s">
        <v>770</v>
      </c>
      <c r="D259" s="22">
        <v>13.586</v>
      </c>
      <c r="E259" s="22"/>
      <c r="F259" s="23"/>
      <c r="G259" s="17">
        <f t="shared" si="8"/>
        <v>13.586</v>
      </c>
      <c r="H259" s="24">
        <f t="shared" si="7"/>
        <v>13.59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>
        <v>2.12</v>
      </c>
      <c r="E260" s="22"/>
      <c r="F260" s="23"/>
      <c r="G260" s="17">
        <f t="shared" si="8"/>
        <v>2.12</v>
      </c>
      <c r="H260" s="24">
        <f t="shared" si="7"/>
        <v>2.12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624.66</v>
      </c>
      <c r="E307" s="22"/>
      <c r="F307" s="23"/>
      <c r="G307" s="17">
        <f t="shared" si="8"/>
        <v>624.66</v>
      </c>
      <c r="H307" s="24">
        <f t="shared" si="9"/>
        <v>624.66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9.4860000000000007</v>
      </c>
      <c r="E309" s="22"/>
      <c r="F309" s="23"/>
      <c r="G309" s="17">
        <f t="shared" si="8"/>
        <v>9.4860000000000007</v>
      </c>
      <c r="H309" s="24">
        <f t="shared" si="9"/>
        <v>9.49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8.9</v>
      </c>
      <c r="E318" s="22"/>
      <c r="F318" s="23"/>
      <c r="G318" s="17">
        <f t="shared" si="10"/>
        <v>8.9</v>
      </c>
      <c r="H318" s="24">
        <f t="shared" si="9"/>
        <v>8.9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>
        <v>4.5199999999999996</v>
      </c>
      <c r="E329" s="22"/>
      <c r="F329" s="23"/>
      <c r="G329" s="17">
        <f t="shared" si="10"/>
        <v>4.5199999999999996</v>
      </c>
      <c r="H329" s="24">
        <f t="shared" si="11"/>
        <v>4.5199999999999996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>
        <v>0.69</v>
      </c>
      <c r="E349" s="22"/>
      <c r="F349" s="23"/>
      <c r="G349" s="17">
        <f t="shared" si="10"/>
        <v>0.69</v>
      </c>
      <c r="H349" s="24">
        <f t="shared" si="11"/>
        <v>0.69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210208</v>
      </c>
      <c r="B362" s="20" t="s">
        <v>609</v>
      </c>
      <c r="C362" s="21" t="s">
        <v>711</v>
      </c>
      <c r="D362" s="22">
        <v>9.39</v>
      </c>
      <c r="E362" s="22"/>
      <c r="F362" s="23"/>
      <c r="G362" s="17">
        <f t="shared" si="10"/>
        <v>9.39</v>
      </c>
      <c r="H362" s="24">
        <f t="shared" si="11"/>
        <v>9.39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>
        <v>22</v>
      </c>
      <c r="E374" s="22"/>
      <c r="F374" s="23"/>
      <c r="G374" s="17">
        <f t="shared" si="10"/>
        <v>22</v>
      </c>
      <c r="H374" s="24">
        <f t="shared" si="11"/>
        <v>22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5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360.56799999999998</v>
      </c>
      <c r="E388" s="22"/>
      <c r="F388" s="23"/>
      <c r="G388" s="17">
        <f t="shared" si="12"/>
        <v>360.56799999999998</v>
      </c>
      <c r="H388" s="24">
        <f t="shared" si="11"/>
        <v>360.57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212.39</v>
      </c>
      <c r="F389" s="23"/>
      <c r="G389" s="17">
        <f t="shared" si="12"/>
        <v>212.39</v>
      </c>
      <c r="H389" s="24">
        <f t="shared" si="11"/>
        <v>212.39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21.55</v>
      </c>
      <c r="E390" s="22"/>
      <c r="F390" s="23"/>
      <c r="G390" s="17">
        <f t="shared" si="12"/>
        <v>21.55</v>
      </c>
      <c r="H390" s="24">
        <f t="shared" ref="H390:H402" si="13">ROUND(G390,2)</f>
        <v>21.55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155.964</v>
      </c>
      <c r="E392" s="22"/>
      <c r="F392" s="23"/>
      <c r="G392" s="17">
        <f t="shared" si="12"/>
        <v>155.964</v>
      </c>
      <c r="H392" s="24">
        <f t="shared" si="13"/>
        <v>155.96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1.43</v>
      </c>
      <c r="E395" s="22"/>
      <c r="F395" s="23"/>
      <c r="G395" s="17">
        <f t="shared" si="12"/>
        <v>1.43</v>
      </c>
      <c r="H395" s="24">
        <f t="shared" si="13"/>
        <v>1.43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10.326000000000001</v>
      </c>
      <c r="E397" s="22"/>
      <c r="F397" s="23"/>
      <c r="G397" s="17">
        <f t="shared" si="12"/>
        <v>10.326000000000001</v>
      </c>
      <c r="H397" s="24">
        <f t="shared" si="13"/>
        <v>10.33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28.526</v>
      </c>
      <c r="E398" s="22"/>
      <c r="F398" s="23"/>
      <c r="G398" s="17">
        <f t="shared" si="12"/>
        <v>28.526</v>
      </c>
      <c r="H398" s="24">
        <f t="shared" si="13"/>
        <v>28.53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2"/>
        <v>0</v>
      </c>
      <c r="H402" s="33">
        <f t="shared" si="13"/>
        <v>0</v>
      </c>
    </row>
    <row r="403" spans="1:8" ht="15" customHeight="1" x14ac:dyDescent="0.25">
      <c r="D403" s="34">
        <f>SUM(D5:D402)</f>
        <v>3527.7459999999992</v>
      </c>
      <c r="E403" s="34">
        <f>SUM(E5:E402)</f>
        <v>0</v>
      </c>
      <c r="F403" s="35">
        <f>SUM(F10:F402)</f>
        <v>0</v>
      </c>
      <c r="G403" s="36">
        <f>SUM(G5:G402)</f>
        <v>3527.7459999999992</v>
      </c>
      <c r="H403" s="37">
        <f>SUM(H5:H402)</f>
        <v>3527.7599999999993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60CF9-58CC-48A6-8236-1FB92F826073}">
  <sheetPr>
    <pageSetUpPr fitToPage="1"/>
  </sheetPr>
  <dimension ref="A2:H56"/>
  <sheetViews>
    <sheetView topLeftCell="A22" zoomScale="120" zoomScaleNormal="120" workbookViewId="0">
      <selection activeCell="L21" sqref="L2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45869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10" si="0">SUM(D5:F5)</f>
        <v>19.47</v>
      </c>
      <c r="H5" s="18">
        <f t="shared" ref="H5:H10" si="1">ROUND(G5,2)</f>
        <v>19.47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57.19</v>
      </c>
      <c r="E6" s="22"/>
      <c r="F6" s="23"/>
      <c r="G6" s="17">
        <f t="shared" si="0"/>
        <v>57.19</v>
      </c>
      <c r="H6" s="24">
        <f t="shared" si="1"/>
        <v>57.19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57.74</v>
      </c>
      <c r="E7" s="22"/>
      <c r="F7" s="23"/>
      <c r="G7" s="17">
        <f t="shared" si="0"/>
        <v>57.74</v>
      </c>
      <c r="H7" s="24">
        <f t="shared" si="1"/>
        <v>57.74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3.45</v>
      </c>
      <c r="E8" s="22"/>
      <c r="F8" s="23"/>
      <c r="G8" s="17">
        <f t="shared" si="0"/>
        <v>3.45</v>
      </c>
      <c r="H8" s="24">
        <f t="shared" si="1"/>
        <v>3.45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284.20400000000001</v>
      </c>
      <c r="E9" s="22"/>
      <c r="F9" s="23"/>
      <c r="G9" s="17">
        <f t="shared" si="0"/>
        <v>284.20400000000001</v>
      </c>
      <c r="H9" s="24">
        <f t="shared" si="1"/>
        <v>284.2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5.44</v>
      </c>
      <c r="E10" s="22"/>
      <c r="F10" s="23"/>
      <c r="G10" s="17">
        <f t="shared" si="0"/>
        <v>5.44</v>
      </c>
      <c r="H10" s="24">
        <f t="shared" si="1"/>
        <v>5.44</v>
      </c>
    </row>
    <row r="11" spans="1:8" ht="15" customHeight="1" x14ac:dyDescent="0.25">
      <c r="A11" s="19">
        <v>5280</v>
      </c>
      <c r="B11" s="20" t="s">
        <v>125</v>
      </c>
      <c r="C11" s="21" t="s">
        <v>126</v>
      </c>
      <c r="D11" s="22">
        <v>0.69</v>
      </c>
      <c r="E11" s="22"/>
      <c r="F11" s="23"/>
      <c r="G11" s="17">
        <f t="shared" ref="G11:G22" si="2">SUM(D11:F11)</f>
        <v>0.69</v>
      </c>
      <c r="H11" s="24">
        <f t="shared" ref="H11:H23" si="3">ROUND(G11,2)</f>
        <v>0.69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24.236000000000001</v>
      </c>
      <c r="E12" s="22"/>
      <c r="F12" s="23"/>
      <c r="G12" s="17">
        <f t="shared" si="2"/>
        <v>24.236000000000001</v>
      </c>
      <c r="H12" s="24">
        <f t="shared" si="3"/>
        <v>24.24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699.31200000000001</v>
      </c>
      <c r="E13" s="22"/>
      <c r="F13" s="23">
        <v>876.19</v>
      </c>
      <c r="G13" s="17">
        <f t="shared" si="2"/>
        <v>1575.502</v>
      </c>
      <c r="H13" s="24">
        <f t="shared" si="3"/>
        <v>1575.5</v>
      </c>
    </row>
    <row r="14" spans="1:8" ht="15" customHeight="1" x14ac:dyDescent="0.25">
      <c r="A14" s="19">
        <v>5760</v>
      </c>
      <c r="B14" s="20" t="s">
        <v>154</v>
      </c>
      <c r="C14" s="21" t="s">
        <v>155</v>
      </c>
      <c r="D14" s="25">
        <v>2.2200000000000002</v>
      </c>
      <c r="E14" s="25"/>
      <c r="F14" s="23"/>
      <c r="G14" s="17">
        <f t="shared" si="2"/>
        <v>2.2200000000000002</v>
      </c>
      <c r="H14" s="24">
        <f t="shared" si="3"/>
        <v>2.2200000000000002</v>
      </c>
    </row>
    <row r="15" spans="1:8" ht="15" customHeight="1" x14ac:dyDescent="0.25">
      <c r="A15" s="19">
        <v>5897</v>
      </c>
      <c r="B15" s="20" t="s">
        <v>156</v>
      </c>
      <c r="C15" s="21" t="s">
        <v>773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5">
      <c r="A16" s="19">
        <v>6023</v>
      </c>
      <c r="B16" s="20" t="s">
        <v>156</v>
      </c>
      <c r="C16" s="21" t="s">
        <v>711</v>
      </c>
      <c r="D16" s="22">
        <v>6.8</v>
      </c>
      <c r="E16" s="22"/>
      <c r="F16" s="23"/>
      <c r="G16" s="17">
        <f t="shared" si="2"/>
        <v>6.8</v>
      </c>
      <c r="H16" s="24">
        <f t="shared" si="3"/>
        <v>6.8</v>
      </c>
    </row>
    <row r="17" spans="1:8" ht="15" customHeight="1" x14ac:dyDescent="0.25">
      <c r="A17" s="19">
        <v>6610</v>
      </c>
      <c r="B17" s="20" t="s">
        <v>190</v>
      </c>
      <c r="C17" s="21" t="s">
        <v>196</v>
      </c>
      <c r="D17" s="22">
        <v>0.74</v>
      </c>
      <c r="E17" s="22"/>
      <c r="F17" s="23"/>
      <c r="G17" s="17">
        <f t="shared" si="2"/>
        <v>0.74</v>
      </c>
      <c r="H17" s="24">
        <f t="shared" si="3"/>
        <v>0.74</v>
      </c>
    </row>
    <row r="18" spans="1:8" ht="15" customHeight="1" x14ac:dyDescent="0.25">
      <c r="A18" s="19">
        <v>6670</v>
      </c>
      <c r="B18" s="20" t="s">
        <v>190</v>
      </c>
      <c r="C18" s="21" t="s">
        <v>197</v>
      </c>
      <c r="D18" s="22">
        <v>1.9</v>
      </c>
      <c r="E18" s="22"/>
      <c r="F18" s="23"/>
      <c r="G18" s="17">
        <f t="shared" si="2"/>
        <v>1.9</v>
      </c>
      <c r="H18" s="24">
        <f t="shared" si="3"/>
        <v>1.9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8.5679999999999996</v>
      </c>
      <c r="E19" s="22"/>
      <c r="F19" s="23"/>
      <c r="G19" s="17">
        <f t="shared" si="2"/>
        <v>8.5679999999999996</v>
      </c>
      <c r="H19" s="24">
        <f t="shared" si="3"/>
        <v>8.57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16.010000000000002</v>
      </c>
      <c r="E20" s="22"/>
      <c r="F20" s="23"/>
      <c r="G20" s="17">
        <f t="shared" si="2"/>
        <v>16.010000000000002</v>
      </c>
      <c r="H20" s="24">
        <f t="shared" si="3"/>
        <v>16.010000000000002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13.34</v>
      </c>
      <c r="E21" s="22"/>
      <c r="F21" s="23"/>
      <c r="G21" s="17">
        <f t="shared" si="2"/>
        <v>13.34</v>
      </c>
      <c r="H21" s="24">
        <f t="shared" si="3"/>
        <v>13.34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13.04</v>
      </c>
      <c r="E22" s="22"/>
      <c r="F22" s="23"/>
      <c r="G22" s="17">
        <f t="shared" si="2"/>
        <v>13.04</v>
      </c>
      <c r="H22" s="24">
        <f t="shared" si="3"/>
        <v>13.04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>
        <v>175.62</v>
      </c>
      <c r="E23" s="22"/>
      <c r="F23" s="23"/>
      <c r="G23" s="17">
        <f t="shared" ref="G23:G30" si="4">SUM(D23:F23)</f>
        <v>175.62</v>
      </c>
      <c r="H23" s="24">
        <f t="shared" si="3"/>
        <v>175.62</v>
      </c>
    </row>
    <row r="24" spans="1:8" ht="15" customHeight="1" x14ac:dyDescent="0.25">
      <c r="A24" s="19">
        <v>7280</v>
      </c>
      <c r="B24" s="20" t="s">
        <v>234</v>
      </c>
      <c r="C24" s="21" t="s">
        <v>235</v>
      </c>
      <c r="D24" s="22">
        <v>5.88</v>
      </c>
      <c r="E24" s="22"/>
      <c r="F24" s="23"/>
      <c r="G24" s="17">
        <f t="shared" si="4"/>
        <v>5.88</v>
      </c>
      <c r="H24" s="24">
        <f t="shared" ref="H24:H30" si="5">ROUND(G24,2)</f>
        <v>5.88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26</v>
      </c>
      <c r="E25" s="22"/>
      <c r="F25" s="23"/>
      <c r="G25" s="17">
        <f t="shared" si="4"/>
        <v>26</v>
      </c>
      <c r="H25" s="24">
        <f t="shared" si="5"/>
        <v>26</v>
      </c>
    </row>
    <row r="26" spans="1:8" ht="15" customHeight="1" x14ac:dyDescent="0.25">
      <c r="A26" s="19">
        <v>7600</v>
      </c>
      <c r="B26" s="20" t="s">
        <v>251</v>
      </c>
      <c r="C26" s="21" t="s">
        <v>265</v>
      </c>
      <c r="D26" s="22">
        <v>53.79</v>
      </c>
      <c r="E26" s="22"/>
      <c r="F26" s="23"/>
      <c r="G26" s="17">
        <f t="shared" si="4"/>
        <v>53.79</v>
      </c>
      <c r="H26" s="24">
        <f t="shared" si="5"/>
        <v>53.79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10.38</v>
      </c>
      <c r="E27" s="22"/>
      <c r="F27" s="23"/>
      <c r="G27" s="17">
        <f t="shared" si="4"/>
        <v>10.38</v>
      </c>
      <c r="H27" s="24">
        <f t="shared" si="5"/>
        <v>10.38</v>
      </c>
    </row>
    <row r="28" spans="1:8" ht="15" customHeight="1" x14ac:dyDescent="0.25">
      <c r="A28" s="19">
        <v>8220</v>
      </c>
      <c r="B28" s="20" t="s">
        <v>289</v>
      </c>
      <c r="C28" s="21" t="s">
        <v>290</v>
      </c>
      <c r="D28" s="22">
        <v>60.75</v>
      </c>
      <c r="E28" s="22"/>
      <c r="F28" s="23"/>
      <c r="G28" s="17">
        <f t="shared" si="4"/>
        <v>60.75</v>
      </c>
      <c r="H28" s="24">
        <f t="shared" si="5"/>
        <v>60.75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66.05</v>
      </c>
      <c r="E29" s="22"/>
      <c r="F29" s="23"/>
      <c r="G29" s="17">
        <f t="shared" si="4"/>
        <v>66.05</v>
      </c>
      <c r="H29" s="24">
        <f t="shared" si="5"/>
        <v>66.05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315.72000000000003</v>
      </c>
      <c r="E30" s="22"/>
      <c r="F30" s="23"/>
      <c r="G30" s="17">
        <f t="shared" si="4"/>
        <v>315.72000000000003</v>
      </c>
      <c r="H30" s="24">
        <f t="shared" si="5"/>
        <v>315.72000000000003</v>
      </c>
    </row>
    <row r="31" spans="1:8" ht="15" customHeight="1" x14ac:dyDescent="0.25">
      <c r="A31" s="19">
        <v>121000</v>
      </c>
      <c r="B31" s="20" t="s">
        <v>345</v>
      </c>
      <c r="C31" s="21" t="s">
        <v>346</v>
      </c>
      <c r="D31" s="22">
        <v>0.97</v>
      </c>
      <c r="E31" s="22"/>
      <c r="F31" s="23"/>
      <c r="G31" s="17">
        <f t="shared" ref="G31:G37" si="6">SUM(D31:F31)</f>
        <v>0.97</v>
      </c>
      <c r="H31" s="24">
        <f t="shared" ref="H31:H40" si="7">ROUND(G31,2)</f>
        <v>0.97</v>
      </c>
    </row>
    <row r="32" spans="1:8" ht="15" customHeight="1" x14ac:dyDescent="0.25">
      <c r="A32" s="19">
        <v>130093</v>
      </c>
      <c r="B32" s="20" t="s">
        <v>388</v>
      </c>
      <c r="C32" s="21" t="s">
        <v>759</v>
      </c>
      <c r="D32" s="22">
        <v>0.74</v>
      </c>
      <c r="E32" s="22"/>
      <c r="F32" s="23"/>
      <c r="G32" s="17">
        <f t="shared" si="6"/>
        <v>0.74</v>
      </c>
      <c r="H32" s="24">
        <f t="shared" si="7"/>
        <v>0.74</v>
      </c>
    </row>
    <row r="33" spans="1:8" ht="15" customHeight="1" x14ac:dyDescent="0.25">
      <c r="A33" s="19">
        <v>130094</v>
      </c>
      <c r="B33" s="20" t="s">
        <v>390</v>
      </c>
      <c r="C33" s="21" t="s">
        <v>391</v>
      </c>
      <c r="D33" s="22">
        <v>1.77</v>
      </c>
      <c r="E33" s="22"/>
      <c r="F33" s="23"/>
      <c r="G33" s="17">
        <f t="shared" si="6"/>
        <v>1.77</v>
      </c>
      <c r="H33" s="24">
        <f t="shared" si="7"/>
        <v>1.77</v>
      </c>
    </row>
    <row r="34" spans="1:8" ht="15" customHeight="1" x14ac:dyDescent="0.25">
      <c r="A34" s="19">
        <v>130100</v>
      </c>
      <c r="B34" s="20" t="s">
        <v>396</v>
      </c>
      <c r="C34" s="21" t="s">
        <v>765</v>
      </c>
      <c r="D34" s="22">
        <v>37.36</v>
      </c>
      <c r="E34" s="22"/>
      <c r="F34" s="23"/>
      <c r="G34" s="17">
        <f t="shared" si="6"/>
        <v>37.36</v>
      </c>
      <c r="H34" s="24">
        <f t="shared" si="7"/>
        <v>37.36</v>
      </c>
    </row>
    <row r="35" spans="1:8" ht="15" customHeight="1" x14ac:dyDescent="0.25">
      <c r="A35" s="19">
        <v>130441</v>
      </c>
      <c r="B35" s="20" t="s">
        <v>416</v>
      </c>
      <c r="C35" s="21" t="s">
        <v>417</v>
      </c>
      <c r="D35" s="22">
        <v>44.62</v>
      </c>
      <c r="E35" s="22"/>
      <c r="F35" s="23"/>
      <c r="G35" s="17">
        <f t="shared" si="6"/>
        <v>44.62</v>
      </c>
      <c r="H35" s="24">
        <f t="shared" si="7"/>
        <v>44.62</v>
      </c>
    </row>
    <row r="36" spans="1:8" ht="15" customHeight="1" x14ac:dyDescent="0.25">
      <c r="A36" s="19">
        <v>130467</v>
      </c>
      <c r="B36" s="20" t="s">
        <v>400</v>
      </c>
      <c r="C36" s="21" t="s">
        <v>422</v>
      </c>
      <c r="D36" s="22">
        <v>6.23</v>
      </c>
      <c r="E36" s="22"/>
      <c r="F36" s="23"/>
      <c r="G36" s="17">
        <f t="shared" si="6"/>
        <v>6.23</v>
      </c>
      <c r="H36" s="24">
        <f t="shared" si="7"/>
        <v>6.23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5.87</v>
      </c>
      <c r="E37" s="22"/>
      <c r="F37" s="23"/>
      <c r="G37" s="17">
        <f t="shared" si="6"/>
        <v>5.87</v>
      </c>
      <c r="H37" s="24">
        <f t="shared" si="7"/>
        <v>5.87</v>
      </c>
    </row>
    <row r="38" spans="1:8" ht="15" customHeight="1" x14ac:dyDescent="0.25">
      <c r="A38" s="19">
        <v>130523</v>
      </c>
      <c r="B38" s="20" t="s">
        <v>432</v>
      </c>
      <c r="C38" s="21" t="s">
        <v>774</v>
      </c>
      <c r="D38" s="22">
        <v>14.85</v>
      </c>
      <c r="E38" s="22"/>
      <c r="F38" s="23"/>
      <c r="G38" s="17">
        <f t="shared" ref="G38:G42" si="8">SUM(D38:F38)</f>
        <v>14.85</v>
      </c>
      <c r="H38" s="24">
        <f t="shared" si="7"/>
        <v>14.85</v>
      </c>
    </row>
    <row r="39" spans="1:8" ht="15" customHeight="1" x14ac:dyDescent="0.25">
      <c r="A39" s="19">
        <v>130554</v>
      </c>
      <c r="B39" s="20" t="s">
        <v>436</v>
      </c>
      <c r="C39" s="21" t="s">
        <v>770</v>
      </c>
      <c r="D39" s="22">
        <v>13.586</v>
      </c>
      <c r="E39" s="22"/>
      <c r="F39" s="23"/>
      <c r="G39" s="17">
        <f t="shared" si="8"/>
        <v>13.586</v>
      </c>
      <c r="H39" s="24">
        <f t="shared" si="7"/>
        <v>13.59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2.12</v>
      </c>
      <c r="E40" s="22"/>
      <c r="F40" s="23"/>
      <c r="G40" s="17">
        <f t="shared" si="8"/>
        <v>2.12</v>
      </c>
      <c r="H40" s="24">
        <f t="shared" si="7"/>
        <v>2.12</v>
      </c>
    </row>
    <row r="41" spans="1:8" ht="15" customHeight="1" x14ac:dyDescent="0.25">
      <c r="A41" s="19">
        <v>130880</v>
      </c>
      <c r="B41" s="20" t="s">
        <v>515</v>
      </c>
      <c r="C41" s="21" t="s">
        <v>516</v>
      </c>
      <c r="D41" s="22">
        <v>624.66</v>
      </c>
      <c r="E41" s="22"/>
      <c r="F41" s="23"/>
      <c r="G41" s="17">
        <f t="shared" si="8"/>
        <v>624.66</v>
      </c>
      <c r="H41" s="24">
        <f t="shared" ref="H41:H43" si="9">ROUND(G41,2)</f>
        <v>624.66</v>
      </c>
    </row>
    <row r="42" spans="1:8" ht="15" customHeight="1" x14ac:dyDescent="0.25">
      <c r="A42" s="19">
        <v>130951</v>
      </c>
      <c r="B42" s="20" t="s">
        <v>518</v>
      </c>
      <c r="C42" s="21" t="s">
        <v>519</v>
      </c>
      <c r="D42" s="22">
        <v>9.4860000000000007</v>
      </c>
      <c r="E42" s="22"/>
      <c r="F42" s="23"/>
      <c r="G42" s="17">
        <f t="shared" si="8"/>
        <v>9.4860000000000007</v>
      </c>
      <c r="H42" s="24">
        <f t="shared" si="9"/>
        <v>9.49</v>
      </c>
    </row>
    <row r="43" spans="1:8" ht="15" customHeight="1" x14ac:dyDescent="0.25">
      <c r="A43" s="19">
        <v>150020</v>
      </c>
      <c r="B43" s="20" t="s">
        <v>534</v>
      </c>
      <c r="C43" s="21" t="s">
        <v>535</v>
      </c>
      <c r="D43" s="22">
        <v>8.9</v>
      </c>
      <c r="E43" s="22"/>
      <c r="F43" s="23"/>
      <c r="G43" s="17">
        <f t="shared" ref="G43:G47" si="10">SUM(D43:F43)</f>
        <v>8.9</v>
      </c>
      <c r="H43" s="24">
        <f t="shared" si="9"/>
        <v>8.9</v>
      </c>
    </row>
    <row r="44" spans="1:8" ht="15" customHeight="1" x14ac:dyDescent="0.25">
      <c r="A44" s="19">
        <v>152008</v>
      </c>
      <c r="B44" s="20" t="s">
        <v>554</v>
      </c>
      <c r="C44" s="21" t="s">
        <v>555</v>
      </c>
      <c r="D44" s="22">
        <v>4.5199999999999996</v>
      </c>
      <c r="E44" s="22"/>
      <c r="F44" s="23"/>
      <c r="G44" s="17">
        <f t="shared" si="10"/>
        <v>4.5199999999999996</v>
      </c>
      <c r="H44" s="24">
        <f t="shared" ref="H44:H49" si="11">ROUND(G44,2)</f>
        <v>4.5199999999999996</v>
      </c>
    </row>
    <row r="45" spans="1:8" ht="15" customHeight="1" x14ac:dyDescent="0.25">
      <c r="A45" s="19">
        <v>160031</v>
      </c>
      <c r="B45" s="20" t="s">
        <v>592</v>
      </c>
      <c r="C45" s="21" t="s">
        <v>593</v>
      </c>
      <c r="D45" s="22">
        <v>0.69</v>
      </c>
      <c r="E45" s="22"/>
      <c r="F45" s="23"/>
      <c r="G45" s="17">
        <f t="shared" si="10"/>
        <v>0.69</v>
      </c>
      <c r="H45" s="24">
        <f t="shared" si="11"/>
        <v>0.69</v>
      </c>
    </row>
    <row r="46" spans="1:8" ht="15" customHeight="1" x14ac:dyDescent="0.25">
      <c r="A46" s="19">
        <v>210208</v>
      </c>
      <c r="B46" s="20" t="s">
        <v>609</v>
      </c>
      <c r="C46" s="21" t="s">
        <v>711</v>
      </c>
      <c r="D46" s="22">
        <v>9.39</v>
      </c>
      <c r="E46" s="22"/>
      <c r="F46" s="23"/>
      <c r="G46" s="17">
        <f t="shared" si="10"/>
        <v>9.39</v>
      </c>
      <c r="H46" s="24">
        <f t="shared" si="11"/>
        <v>9.39</v>
      </c>
    </row>
    <row r="47" spans="1:8" ht="15" customHeight="1" x14ac:dyDescent="0.25">
      <c r="A47" s="19">
        <v>210225</v>
      </c>
      <c r="B47" s="20" t="s">
        <v>602</v>
      </c>
      <c r="C47" s="21" t="s">
        <v>753</v>
      </c>
      <c r="D47" s="22">
        <v>22</v>
      </c>
      <c r="E47" s="22"/>
      <c r="F47" s="23"/>
      <c r="G47" s="17">
        <f t="shared" si="10"/>
        <v>22</v>
      </c>
      <c r="H47" s="24">
        <f t="shared" si="11"/>
        <v>22</v>
      </c>
    </row>
    <row r="48" spans="1:8" ht="15" customHeight="1" x14ac:dyDescent="0.25">
      <c r="A48" s="19">
        <v>230201</v>
      </c>
      <c r="B48" s="20" t="s">
        <v>631</v>
      </c>
      <c r="C48" s="21" t="s">
        <v>632</v>
      </c>
      <c r="D48" s="22">
        <v>360.56799999999998</v>
      </c>
      <c r="E48" s="22"/>
      <c r="F48" s="23"/>
      <c r="G48" s="17">
        <f t="shared" ref="G48:G54" si="12">SUM(D48:F48)</f>
        <v>360.56799999999998</v>
      </c>
      <c r="H48" s="24">
        <f t="shared" si="11"/>
        <v>360.57</v>
      </c>
    </row>
    <row r="49" spans="1:8" ht="15" customHeight="1" x14ac:dyDescent="0.25">
      <c r="A49" s="19">
        <v>230202</v>
      </c>
      <c r="B49" s="20" t="s">
        <v>633</v>
      </c>
      <c r="C49" s="21" t="s">
        <v>634</v>
      </c>
      <c r="D49" s="22">
        <v>212.39</v>
      </c>
      <c r="E49" s="4">
        <v>42.18</v>
      </c>
      <c r="F49" s="23"/>
      <c r="G49" s="17">
        <f t="shared" si="12"/>
        <v>254.57</v>
      </c>
      <c r="H49" s="24">
        <f t="shared" si="11"/>
        <v>254.57</v>
      </c>
    </row>
    <row r="50" spans="1:8" ht="15" customHeight="1" x14ac:dyDescent="0.25">
      <c r="A50" s="19">
        <v>230203</v>
      </c>
      <c r="B50" s="20" t="s">
        <v>635</v>
      </c>
      <c r="C50" s="21" t="s">
        <v>636</v>
      </c>
      <c r="D50" s="22">
        <v>21.55</v>
      </c>
      <c r="E50" s="22"/>
      <c r="F50" s="23"/>
      <c r="G50" s="17">
        <f t="shared" si="12"/>
        <v>21.55</v>
      </c>
      <c r="H50" s="24">
        <f t="shared" ref="H50:H54" si="13">ROUND(G50,2)</f>
        <v>21.55</v>
      </c>
    </row>
    <row r="51" spans="1:8" ht="15" customHeight="1" x14ac:dyDescent="0.25">
      <c r="A51" s="19">
        <v>230208</v>
      </c>
      <c r="B51" s="20" t="s">
        <v>639</v>
      </c>
      <c r="C51" s="21" t="s">
        <v>640</v>
      </c>
      <c r="D51" s="22">
        <v>155.964</v>
      </c>
      <c r="E51" s="22"/>
      <c r="F51" s="23">
        <v>257.83</v>
      </c>
      <c r="G51" s="17">
        <f t="shared" si="12"/>
        <v>413.79399999999998</v>
      </c>
      <c r="H51" s="24">
        <f t="shared" si="13"/>
        <v>413.79</v>
      </c>
    </row>
    <row r="52" spans="1:8" ht="15" customHeight="1" x14ac:dyDescent="0.25">
      <c r="A52" s="26">
        <v>230801</v>
      </c>
      <c r="B52" s="20" t="s">
        <v>645</v>
      </c>
      <c r="C52" s="21" t="s">
        <v>720</v>
      </c>
      <c r="D52" s="22">
        <v>1.43</v>
      </c>
      <c r="E52" s="22"/>
      <c r="F52" s="23"/>
      <c r="G52" s="17">
        <f t="shared" si="12"/>
        <v>1.43</v>
      </c>
      <c r="H52" s="24">
        <f t="shared" si="13"/>
        <v>1.43</v>
      </c>
    </row>
    <row r="53" spans="1:8" ht="15" customHeight="1" x14ac:dyDescent="0.25">
      <c r="A53" s="26">
        <v>230801</v>
      </c>
      <c r="B53" s="20" t="s">
        <v>645</v>
      </c>
      <c r="C53" s="21" t="s">
        <v>719</v>
      </c>
      <c r="D53" s="22">
        <v>10.326000000000001</v>
      </c>
      <c r="E53" s="22"/>
      <c r="F53" s="23"/>
      <c r="G53" s="17">
        <f t="shared" si="12"/>
        <v>10.326000000000001</v>
      </c>
      <c r="H53" s="24">
        <f t="shared" si="13"/>
        <v>10.33</v>
      </c>
    </row>
    <row r="54" spans="1:8" ht="15" customHeight="1" x14ac:dyDescent="0.25">
      <c r="A54" s="19">
        <v>814020</v>
      </c>
      <c r="B54" s="20" t="s">
        <v>647</v>
      </c>
      <c r="C54" s="21" t="s">
        <v>648</v>
      </c>
      <c r="D54" s="22">
        <v>28.526</v>
      </c>
      <c r="E54" s="22"/>
      <c r="F54" s="23"/>
      <c r="G54" s="17">
        <f t="shared" si="12"/>
        <v>28.526</v>
      </c>
      <c r="H54" s="24">
        <f t="shared" si="13"/>
        <v>28.53</v>
      </c>
    </row>
    <row r="55" spans="1:8" ht="15" customHeight="1" x14ac:dyDescent="0.25">
      <c r="D55" s="34">
        <f>SUM(D5:D54)</f>
        <v>3527.7459999999992</v>
      </c>
      <c r="E55" s="34">
        <f>SUM(E5:E54)</f>
        <v>42.18</v>
      </c>
      <c r="F55" s="35">
        <f>SUM(F6:F54)</f>
        <v>1134.02</v>
      </c>
      <c r="G55" s="36">
        <f>SUM(G5:G54)</f>
        <v>4703.9459999999999</v>
      </c>
      <c r="H55" s="37">
        <f>SUM(H5:H54)</f>
        <v>4703.96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scale="83" fitToWidth="0" orientation="portrait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5BE61-78CB-4E49-B6D4-95055B5EC23E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45900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61" si="0">SUM(D5:F5)</f>
        <v>19.954000000000001</v>
      </c>
      <c r="H5" s="18">
        <f t="shared" ref="H5:H69" si="1">ROUND(G5,2)</f>
        <v>19.95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2.17</v>
      </c>
      <c r="E11" s="22"/>
      <c r="F11" s="23"/>
      <c r="G11" s="17">
        <f t="shared" si="0"/>
        <v>2.17</v>
      </c>
      <c r="H11" s="24">
        <f t="shared" si="1"/>
        <v>2.17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32.869999999999997</v>
      </c>
      <c r="E14" s="22"/>
      <c r="F14" s="23"/>
      <c r="G14" s="17">
        <f t="shared" si="0"/>
        <v>32.869999999999997</v>
      </c>
      <c r="H14" s="24">
        <f t="shared" si="1"/>
        <v>32.869999999999997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334.04599999999999</v>
      </c>
      <c r="E31" s="22"/>
      <c r="F31" s="23"/>
      <c r="G31" s="17">
        <f t="shared" si="0"/>
        <v>334.04599999999999</v>
      </c>
      <c r="H31" s="24">
        <f t="shared" si="1"/>
        <v>334.05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3.2</v>
      </c>
      <c r="E38" s="22"/>
      <c r="F38" s="23"/>
      <c r="G38" s="17">
        <f t="shared" si="0"/>
        <v>3.2</v>
      </c>
      <c r="H38" s="24">
        <f t="shared" si="1"/>
        <v>3.2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29.114000000000001</v>
      </c>
      <c r="E85" s="22"/>
      <c r="F85" s="23"/>
      <c r="G85" s="17">
        <f t="shared" si="2"/>
        <v>29.114000000000001</v>
      </c>
      <c r="H85" s="24">
        <f t="shared" si="3"/>
        <v>29.11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377.58</v>
      </c>
      <c r="E86" s="22"/>
      <c r="F86" s="23">
        <v>2144.84</v>
      </c>
      <c r="G86" s="17">
        <f t="shared" si="2"/>
        <v>2522.42</v>
      </c>
      <c r="H86" s="24">
        <f t="shared" si="3"/>
        <v>2522.42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2.96</v>
      </c>
      <c r="E87" s="25"/>
      <c r="F87" s="23"/>
      <c r="G87" s="17">
        <f t="shared" si="2"/>
        <v>2.96</v>
      </c>
      <c r="H87" s="24">
        <f t="shared" si="3"/>
        <v>2.96</v>
      </c>
    </row>
    <row r="88" spans="1:8" ht="15" customHeight="1" x14ac:dyDescent="0.25">
      <c r="A88" s="19">
        <v>5897</v>
      </c>
      <c r="B88" s="20" t="s">
        <v>156</v>
      </c>
      <c r="C88" s="21" t="s">
        <v>773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6023</v>
      </c>
      <c r="B91" s="20" t="s">
        <v>156</v>
      </c>
      <c r="C91" s="21" t="s">
        <v>711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>
        <v>10.618</v>
      </c>
      <c r="E104" s="22"/>
      <c r="F104" s="23"/>
      <c r="G104" s="17">
        <f t="shared" si="2"/>
        <v>10.618</v>
      </c>
      <c r="H104" s="24">
        <f t="shared" si="3"/>
        <v>10.62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>
        <v>9.3000000000000007</v>
      </c>
      <c r="E113" s="22"/>
      <c r="F113" s="23"/>
      <c r="G113" s="17">
        <f t="shared" si="2"/>
        <v>9.3000000000000007</v>
      </c>
      <c r="H113" s="24">
        <f t="shared" si="3"/>
        <v>9.3000000000000007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>
        <v>10.78</v>
      </c>
      <c r="E114" s="22"/>
      <c r="F114" s="23"/>
      <c r="G114" s="17">
        <f t="shared" si="2"/>
        <v>10.78</v>
      </c>
      <c r="H114" s="24">
        <f t="shared" si="3"/>
        <v>10.78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>
        <v>2.96</v>
      </c>
      <c r="E140" s="22"/>
      <c r="F140" s="23"/>
      <c r="G140" s="17">
        <f t="shared" si="4"/>
        <v>2.96</v>
      </c>
      <c r="H140" s="24">
        <f t="shared" si="5"/>
        <v>2.96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>
        <v>67.03</v>
      </c>
      <c r="E150" s="22"/>
      <c r="F150" s="23"/>
      <c r="G150" s="17">
        <f t="shared" si="4"/>
        <v>67.03</v>
      </c>
      <c r="H150" s="24">
        <f t="shared" si="5"/>
        <v>67.03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>
        <v>15.42</v>
      </c>
      <c r="E157" s="22"/>
      <c r="F157" s="23"/>
      <c r="G157" s="17">
        <f t="shared" si="4"/>
        <v>15.42</v>
      </c>
      <c r="H157" s="24">
        <f t="shared" si="5"/>
        <v>15.42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>
        <v>187.7</v>
      </c>
      <c r="E166" s="22"/>
      <c r="F166" s="23"/>
      <c r="G166" s="17">
        <f t="shared" si="4"/>
        <v>187.7</v>
      </c>
      <c r="H166" s="24">
        <f t="shared" si="5"/>
        <v>187.7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>
        <v>1.9</v>
      </c>
      <c r="E168" s="22"/>
      <c r="F168" s="23"/>
      <c r="G168" s="17">
        <f t="shared" si="4"/>
        <v>1.9</v>
      </c>
      <c r="H168" s="24">
        <f t="shared" si="5"/>
        <v>1.9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11.87</v>
      </c>
      <c r="E178" s="22"/>
      <c r="F178" s="23"/>
      <c r="G178" s="17">
        <f t="shared" si="4"/>
        <v>11.87</v>
      </c>
      <c r="H178" s="24">
        <f t="shared" si="5"/>
        <v>11.87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13.42</v>
      </c>
      <c r="E181" s="22"/>
      <c r="F181" s="23"/>
      <c r="G181" s="17">
        <f t="shared" si="4"/>
        <v>13.42</v>
      </c>
      <c r="H181" s="24">
        <f t="shared" si="5"/>
        <v>13.42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>
        <v>3</v>
      </c>
      <c r="E191" s="22"/>
      <c r="F191" s="23"/>
      <c r="G191" s="17">
        <f t="shared" ref="G191:G254" si="6">SUM(D191:F191)</f>
        <v>3</v>
      </c>
      <c r="H191" s="24">
        <f t="shared" si="5"/>
        <v>3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>
        <v>21.05</v>
      </c>
      <c r="E208" s="22"/>
      <c r="F208" s="23"/>
      <c r="G208" s="17">
        <f t="shared" si="6"/>
        <v>21.05</v>
      </c>
      <c r="H208" s="24">
        <f t="shared" si="7"/>
        <v>21.05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28.82</v>
      </c>
      <c r="E230" s="22"/>
      <c r="F230" s="23"/>
      <c r="G230" s="17">
        <f t="shared" si="6"/>
        <v>28.82</v>
      </c>
      <c r="H230" s="24">
        <f t="shared" si="7"/>
        <v>28.82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>
        <v>2.2200000000000002</v>
      </c>
      <c r="E233" s="22"/>
      <c r="F233" s="23"/>
      <c r="G233" s="17">
        <f t="shared" si="6"/>
        <v>2.2200000000000002</v>
      </c>
      <c r="H233" s="24">
        <f t="shared" si="7"/>
        <v>2.2200000000000002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18.122</v>
      </c>
      <c r="E245" s="22"/>
      <c r="F245" s="23"/>
      <c r="G245" s="17">
        <f t="shared" si="6"/>
        <v>18.122</v>
      </c>
      <c r="H245" s="24">
        <f t="shared" si="7"/>
        <v>18.12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>
        <v>0.74</v>
      </c>
      <c r="E250" s="22"/>
      <c r="F250" s="23"/>
      <c r="G250" s="17">
        <f t="shared" si="6"/>
        <v>0.74</v>
      </c>
      <c r="H250" s="24">
        <f t="shared" si="7"/>
        <v>0.74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5">
      <c r="A255" s="19">
        <v>130523</v>
      </c>
      <c r="B255" s="20" t="s">
        <v>432</v>
      </c>
      <c r="C255" s="21" t="s">
        <v>774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>
        <v>3.56</v>
      </c>
      <c r="E256" s="22"/>
      <c r="F256" s="23"/>
      <c r="G256" s="17">
        <f t="shared" si="8"/>
        <v>3.56</v>
      </c>
      <c r="H256" s="24">
        <f t="shared" si="7"/>
        <v>3.56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130554</v>
      </c>
      <c r="B259" s="20" t="s">
        <v>436</v>
      </c>
      <c r="C259" s="21" t="s">
        <v>770</v>
      </c>
      <c r="D259" s="22">
        <v>8.4</v>
      </c>
      <c r="E259" s="22"/>
      <c r="F259" s="23"/>
      <c r="G259" s="17">
        <f t="shared" si="8"/>
        <v>8.4</v>
      </c>
      <c r="H259" s="24">
        <f t="shared" si="7"/>
        <v>8.4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>
        <v>36.1</v>
      </c>
      <c r="E260" s="22"/>
      <c r="F260" s="23"/>
      <c r="G260" s="17">
        <f t="shared" si="8"/>
        <v>36.1</v>
      </c>
      <c r="H260" s="24">
        <f t="shared" si="7"/>
        <v>36.1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403.81</v>
      </c>
      <c r="E307" s="22"/>
      <c r="F307" s="23"/>
      <c r="G307" s="17">
        <f t="shared" si="8"/>
        <v>403.81</v>
      </c>
      <c r="H307" s="24">
        <f t="shared" si="9"/>
        <v>403.81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>
        <v>6.8</v>
      </c>
      <c r="E312" s="22"/>
      <c r="F312" s="23"/>
      <c r="G312" s="17">
        <f t="shared" si="8"/>
        <v>6.8</v>
      </c>
      <c r="H312" s="24">
        <f t="shared" si="9"/>
        <v>6.8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256.45999999999998</v>
      </c>
      <c r="E318" s="22"/>
      <c r="F318" s="23"/>
      <c r="G318" s="17">
        <f t="shared" si="10"/>
        <v>256.45999999999998</v>
      </c>
      <c r="H318" s="24">
        <f t="shared" si="9"/>
        <v>256.45999999999998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>
        <v>7.1</v>
      </c>
      <c r="E321" s="22"/>
      <c r="F321" s="23"/>
      <c r="G321" s="17">
        <f t="shared" si="10"/>
        <v>7.1</v>
      </c>
      <c r="H321" s="24">
        <f t="shared" si="9"/>
        <v>7.1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>
        <v>0.74</v>
      </c>
      <c r="E329" s="22"/>
      <c r="F329" s="23"/>
      <c r="G329" s="17">
        <f t="shared" si="10"/>
        <v>0.74</v>
      </c>
      <c r="H329" s="24">
        <f t="shared" si="11"/>
        <v>0.74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210208</v>
      </c>
      <c r="B362" s="20" t="s">
        <v>609</v>
      </c>
      <c r="C362" s="21" t="s">
        <v>711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775</v>
      </c>
      <c r="D374" s="22">
        <v>15.09</v>
      </c>
      <c r="E374" s="22"/>
      <c r="F374" s="23"/>
      <c r="G374" s="17">
        <f t="shared" si="10"/>
        <v>15.09</v>
      </c>
      <c r="H374" s="24">
        <f t="shared" si="11"/>
        <v>15.09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215158</v>
      </c>
      <c r="B379" s="20" t="s">
        <v>611</v>
      </c>
      <c r="C379" s="21" t="s">
        <v>776</v>
      </c>
      <c r="D379" s="22">
        <v>36.299999999999997</v>
      </c>
      <c r="E379" s="22"/>
      <c r="F379" s="23"/>
      <c r="G379" s="17">
        <f t="shared" si="10"/>
        <v>36.299999999999997</v>
      </c>
      <c r="H379" s="24">
        <f t="shared" si="11"/>
        <v>36.299999999999997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5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323.83600000000001</v>
      </c>
      <c r="E388" s="22"/>
      <c r="F388" s="23"/>
      <c r="G388" s="17">
        <f t="shared" si="12"/>
        <v>323.83600000000001</v>
      </c>
      <c r="H388" s="24">
        <f t="shared" si="11"/>
        <v>323.83999999999997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200.85</v>
      </c>
      <c r="E389" s="4">
        <v>29.94</v>
      </c>
      <c r="F389" s="23">
        <v>222.04</v>
      </c>
      <c r="G389" s="17">
        <f t="shared" si="12"/>
        <v>452.83</v>
      </c>
      <c r="H389" s="24">
        <f t="shared" si="11"/>
        <v>452.83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41.44</v>
      </c>
      <c r="E390" s="22"/>
      <c r="F390" s="23"/>
      <c r="G390" s="17">
        <f t="shared" si="12"/>
        <v>41.44</v>
      </c>
      <c r="H390" s="24">
        <f t="shared" ref="H390:H402" si="13">ROUND(G390,2)</f>
        <v>41.44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230.608</v>
      </c>
      <c r="E392" s="22"/>
      <c r="F392" s="23">
        <v>75.22</v>
      </c>
      <c r="G392" s="17">
        <f t="shared" si="12"/>
        <v>305.82799999999997</v>
      </c>
      <c r="H392" s="24">
        <f t="shared" si="13"/>
        <v>305.83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5.18</v>
      </c>
      <c r="E397" s="22"/>
      <c r="F397" s="23"/>
      <c r="G397" s="17">
        <f t="shared" si="12"/>
        <v>5.18</v>
      </c>
      <c r="H397" s="24">
        <f t="shared" si="13"/>
        <v>5.18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777</v>
      </c>
      <c r="D400" s="22">
        <v>21.282</v>
      </c>
      <c r="E400" s="22"/>
      <c r="F400" s="23"/>
      <c r="G400" s="17">
        <f t="shared" si="12"/>
        <v>21.282</v>
      </c>
      <c r="H400" s="24">
        <f t="shared" si="13"/>
        <v>21.28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2"/>
        <v>0</v>
      </c>
      <c r="H402" s="33">
        <f t="shared" si="13"/>
        <v>0</v>
      </c>
    </row>
    <row r="403" spans="1:8" ht="15" customHeight="1" x14ac:dyDescent="0.25">
      <c r="D403" s="34">
        <f>SUM(D5:D402)</f>
        <v>2805.14</v>
      </c>
      <c r="E403" s="34">
        <f>SUM(E5:E402)</f>
        <v>29.94</v>
      </c>
      <c r="F403" s="35">
        <f>SUM(F10:F402)</f>
        <v>2442.1</v>
      </c>
      <c r="G403" s="36">
        <f>SUM(G5:G402)</f>
        <v>5277.1800000000012</v>
      </c>
      <c r="H403" s="37">
        <f>SUM(H5:H402)</f>
        <v>5277.18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44927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5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5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5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5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5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5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5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5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5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5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5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5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5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5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5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5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5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5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5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5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5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5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5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5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5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5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5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5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5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5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5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5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5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5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5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5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5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5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5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5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5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5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5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5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5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5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5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5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5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5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5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5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5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5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5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5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5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5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5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5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5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5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5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5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5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5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5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5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5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5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5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5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5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5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5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5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5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5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5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5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5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5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5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5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5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5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5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5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5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5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5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5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5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5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5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5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5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5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5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5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5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5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5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5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5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5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5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5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5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5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5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5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5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5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5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5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5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5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5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5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5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5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5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5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5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5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5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5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5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5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5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5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5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5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5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5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5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5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5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5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5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5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5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5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5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5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5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5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5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5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5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5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5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5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5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5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5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5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5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5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5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5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5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5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5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5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5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5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5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5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5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5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5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5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5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5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5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5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5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5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5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5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5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5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5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5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5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5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5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5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5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5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5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5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5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5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5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5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5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5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5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5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5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5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5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5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5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5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5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5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5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5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5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5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5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5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5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5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5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5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5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5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5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5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5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5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5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5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5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5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5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5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5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5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5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5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5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5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5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5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5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5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5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5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5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5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5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5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5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5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5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5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5">
      <c r="A272" s="26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5">
      <c r="A273" s="26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5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5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5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5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3">
      <c r="A278" s="27">
        <v>833001</v>
      </c>
      <c r="B278" s="28" t="s">
        <v>655</v>
      </c>
      <c r="C278" s="29" t="s">
        <v>656</v>
      </c>
      <c r="D278" s="30"/>
      <c r="E278" s="30"/>
      <c r="F278" s="31"/>
      <c r="G278" s="32">
        <f t="shared" si="12"/>
        <v>0</v>
      </c>
      <c r="H278" s="33">
        <f t="shared" si="13"/>
        <v>0</v>
      </c>
    </row>
    <row r="279" spans="1:8" ht="15" customHeight="1" x14ac:dyDescent="0.25">
      <c r="D279" s="34">
        <f>SUM(D5:D278)</f>
        <v>5663.1960000000008</v>
      </c>
      <c r="E279" s="34">
        <f>SUM(E5:E278)</f>
        <v>0</v>
      </c>
      <c r="F279" s="35">
        <f>SUM(F6:F278)</f>
        <v>0</v>
      </c>
      <c r="G279" s="36">
        <f>SUM(G5:G278)</f>
        <v>5663.1960000000008</v>
      </c>
      <c r="H279" s="37">
        <f>SUM(H5:H278)</f>
        <v>5663.2100000000028</v>
      </c>
    </row>
    <row r="280" spans="1:8" ht="15" customHeight="1" x14ac:dyDescent="0.25">
      <c r="A280" s="2" t="s">
        <v>7</v>
      </c>
      <c r="F280" s="4" t="s">
        <v>7</v>
      </c>
      <c r="G280" s="38"/>
      <c r="H280" s="37"/>
    </row>
  </sheetData>
  <pageMargins left="0.7" right="0.7" top="0.75" bottom="0.75" header="0.3" footer="0.3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A913D-D7C5-40D6-A871-C1E579BF36FF}">
  <sheetPr>
    <pageSetUpPr fitToPage="1"/>
  </sheetPr>
  <dimension ref="A2:H47"/>
  <sheetViews>
    <sheetView zoomScale="120" zoomScaleNormal="120" workbookViewId="0">
      <selection activeCell="L34" sqref="L3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45900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10" si="0">SUM(D5:F5)</f>
        <v>19.954000000000001</v>
      </c>
      <c r="H5" s="18">
        <f t="shared" ref="H5:H10" si="1">ROUND(G5,2)</f>
        <v>19.95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2.17</v>
      </c>
      <c r="E6" s="22"/>
      <c r="F6" s="23"/>
      <c r="G6" s="17">
        <f t="shared" si="0"/>
        <v>2.17</v>
      </c>
      <c r="H6" s="24">
        <f t="shared" si="1"/>
        <v>2.17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32.869999999999997</v>
      </c>
      <c r="E7" s="22"/>
      <c r="F7" s="23"/>
      <c r="G7" s="17">
        <f t="shared" si="0"/>
        <v>32.869999999999997</v>
      </c>
      <c r="H7" s="24">
        <f t="shared" si="1"/>
        <v>32.869999999999997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334.04599999999999</v>
      </c>
      <c r="E9" s="22"/>
      <c r="F9" s="23"/>
      <c r="G9" s="17">
        <f t="shared" si="0"/>
        <v>334.04599999999999</v>
      </c>
      <c r="H9" s="24">
        <f t="shared" si="1"/>
        <v>334.05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3.2</v>
      </c>
      <c r="E10" s="22"/>
      <c r="F10" s="23"/>
      <c r="G10" s="17">
        <f t="shared" si="0"/>
        <v>3.2</v>
      </c>
      <c r="H10" s="24">
        <f t="shared" si="1"/>
        <v>3.2</v>
      </c>
    </row>
    <row r="11" spans="1:8" ht="15" customHeight="1" x14ac:dyDescent="0.25">
      <c r="A11" s="19">
        <v>5660</v>
      </c>
      <c r="B11" s="20" t="s">
        <v>150</v>
      </c>
      <c r="C11" s="21" t="s">
        <v>151</v>
      </c>
      <c r="D11" s="22">
        <v>29.114000000000001</v>
      </c>
      <c r="E11" s="22"/>
      <c r="F11" s="23"/>
      <c r="G11" s="17">
        <f t="shared" ref="G11:G16" si="2">SUM(D11:F11)</f>
        <v>29.114000000000001</v>
      </c>
      <c r="H11" s="24">
        <f t="shared" ref="H11:H16" si="3">ROUND(G11,2)</f>
        <v>29.11</v>
      </c>
    </row>
    <row r="12" spans="1:8" ht="15" customHeight="1" x14ac:dyDescent="0.25">
      <c r="A12" s="19">
        <v>5690</v>
      </c>
      <c r="B12" s="20" t="s">
        <v>152</v>
      </c>
      <c r="C12" s="21" t="s">
        <v>153</v>
      </c>
      <c r="D12" s="22">
        <v>377.58</v>
      </c>
      <c r="E12" s="22"/>
      <c r="F12" s="23">
        <v>2144.84</v>
      </c>
      <c r="G12" s="17">
        <f t="shared" si="2"/>
        <v>2522.42</v>
      </c>
      <c r="H12" s="24">
        <f t="shared" si="3"/>
        <v>2522.42</v>
      </c>
    </row>
    <row r="13" spans="1:8" ht="15" customHeight="1" x14ac:dyDescent="0.25">
      <c r="A13" s="19">
        <v>5760</v>
      </c>
      <c r="B13" s="20" t="s">
        <v>154</v>
      </c>
      <c r="C13" s="21" t="s">
        <v>155</v>
      </c>
      <c r="D13" s="25">
        <v>2.96</v>
      </c>
      <c r="E13" s="25"/>
      <c r="F13" s="23"/>
      <c r="G13" s="17">
        <f t="shared" si="2"/>
        <v>2.96</v>
      </c>
      <c r="H13" s="24">
        <f t="shared" si="3"/>
        <v>2.96</v>
      </c>
    </row>
    <row r="14" spans="1:8" ht="15" customHeight="1" x14ac:dyDescent="0.25">
      <c r="A14" s="19">
        <v>6500</v>
      </c>
      <c r="B14" s="20" t="s">
        <v>180</v>
      </c>
      <c r="C14" s="21" t="s">
        <v>181</v>
      </c>
      <c r="D14" s="22">
        <v>10.618</v>
      </c>
      <c r="E14" s="22"/>
      <c r="F14" s="23"/>
      <c r="G14" s="17">
        <f t="shared" si="2"/>
        <v>10.618</v>
      </c>
      <c r="H14" s="24">
        <f t="shared" si="3"/>
        <v>10.62</v>
      </c>
    </row>
    <row r="15" spans="1:8" ht="15" customHeight="1" x14ac:dyDescent="0.25">
      <c r="A15" s="19">
        <v>6610</v>
      </c>
      <c r="B15" s="20" t="s">
        <v>190</v>
      </c>
      <c r="C15" s="21" t="s">
        <v>196</v>
      </c>
      <c r="D15" s="22">
        <v>9.3000000000000007</v>
      </c>
      <c r="E15" s="22"/>
      <c r="F15" s="23"/>
      <c r="G15" s="17">
        <f t="shared" si="2"/>
        <v>9.3000000000000007</v>
      </c>
      <c r="H15" s="24">
        <f t="shared" si="3"/>
        <v>9.3000000000000007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10.78</v>
      </c>
      <c r="E16" s="22"/>
      <c r="F16" s="23"/>
      <c r="G16" s="17">
        <f t="shared" si="2"/>
        <v>10.78</v>
      </c>
      <c r="H16" s="24">
        <f t="shared" si="3"/>
        <v>10.78</v>
      </c>
    </row>
    <row r="17" spans="1:8" ht="15" customHeight="1" x14ac:dyDescent="0.25">
      <c r="A17" s="19">
        <v>7459</v>
      </c>
      <c r="B17" s="20" t="s">
        <v>230</v>
      </c>
      <c r="C17" s="21" t="s">
        <v>675</v>
      </c>
      <c r="D17" s="22">
        <v>2.96</v>
      </c>
      <c r="E17" s="22"/>
      <c r="F17" s="23"/>
      <c r="G17" s="17">
        <f t="shared" ref="G17:G23" si="4">SUM(D17:F17)</f>
        <v>2.96</v>
      </c>
      <c r="H17" s="24">
        <f t="shared" ref="H17:H24" si="5">ROUND(G17,2)</f>
        <v>2.96</v>
      </c>
    </row>
    <row r="18" spans="1:8" ht="15" customHeight="1" x14ac:dyDescent="0.25">
      <c r="A18" s="19">
        <v>7540</v>
      </c>
      <c r="B18" s="20" t="s">
        <v>261</v>
      </c>
      <c r="C18" s="21" t="s">
        <v>262</v>
      </c>
      <c r="D18" s="22">
        <v>67.03</v>
      </c>
      <c r="E18" s="22"/>
      <c r="F18" s="23"/>
      <c r="G18" s="17">
        <f t="shared" si="4"/>
        <v>67.03</v>
      </c>
      <c r="H18" s="24">
        <f t="shared" si="5"/>
        <v>67.03</v>
      </c>
    </row>
    <row r="19" spans="1:8" ht="15" customHeight="1" x14ac:dyDescent="0.25">
      <c r="A19" s="19">
        <v>8000</v>
      </c>
      <c r="B19" s="20" t="s">
        <v>272</v>
      </c>
      <c r="C19" s="21" t="s">
        <v>273</v>
      </c>
      <c r="D19" s="22">
        <v>15.42</v>
      </c>
      <c r="E19" s="22"/>
      <c r="F19" s="23"/>
      <c r="G19" s="17">
        <f t="shared" si="4"/>
        <v>15.42</v>
      </c>
      <c r="H19" s="24">
        <f t="shared" si="5"/>
        <v>15.42</v>
      </c>
    </row>
    <row r="20" spans="1:8" ht="15" customHeight="1" x14ac:dyDescent="0.25">
      <c r="A20" s="19">
        <v>8150</v>
      </c>
      <c r="B20" s="20" t="s">
        <v>285</v>
      </c>
      <c r="C20" s="21" t="s">
        <v>286</v>
      </c>
      <c r="D20" s="22">
        <v>187.7</v>
      </c>
      <c r="E20" s="22"/>
      <c r="F20" s="23"/>
      <c r="G20" s="17">
        <f t="shared" si="4"/>
        <v>187.7</v>
      </c>
      <c r="H20" s="24">
        <f t="shared" si="5"/>
        <v>187.7</v>
      </c>
    </row>
    <row r="21" spans="1:8" ht="15" customHeight="1" x14ac:dyDescent="0.25">
      <c r="A21" s="19">
        <v>8220</v>
      </c>
      <c r="B21" s="20" t="s">
        <v>289</v>
      </c>
      <c r="C21" s="21" t="s">
        <v>290</v>
      </c>
      <c r="D21" s="22">
        <v>1.9</v>
      </c>
      <c r="E21" s="22"/>
      <c r="F21" s="23"/>
      <c r="G21" s="17">
        <f t="shared" si="4"/>
        <v>1.9</v>
      </c>
      <c r="H21" s="24">
        <f t="shared" si="5"/>
        <v>1.9</v>
      </c>
    </row>
    <row r="22" spans="1:8" ht="15" customHeight="1" x14ac:dyDescent="0.25">
      <c r="A22" s="19">
        <v>8730</v>
      </c>
      <c r="B22" s="20" t="s">
        <v>305</v>
      </c>
      <c r="C22" s="21" t="s">
        <v>306</v>
      </c>
      <c r="D22" s="22">
        <v>11.87</v>
      </c>
      <c r="E22" s="22"/>
      <c r="F22" s="23"/>
      <c r="G22" s="17">
        <f t="shared" si="4"/>
        <v>11.87</v>
      </c>
      <c r="H22" s="24">
        <f t="shared" si="5"/>
        <v>11.87</v>
      </c>
    </row>
    <row r="23" spans="1:8" ht="15" customHeight="1" x14ac:dyDescent="0.25">
      <c r="A23" s="19">
        <v>8890</v>
      </c>
      <c r="B23" s="20" t="s">
        <v>310</v>
      </c>
      <c r="C23" s="21" t="s">
        <v>311</v>
      </c>
      <c r="D23" s="22">
        <v>13.42</v>
      </c>
      <c r="E23" s="22"/>
      <c r="F23" s="23"/>
      <c r="G23" s="17">
        <f t="shared" si="4"/>
        <v>13.42</v>
      </c>
      <c r="H23" s="24">
        <f t="shared" si="5"/>
        <v>13.42</v>
      </c>
    </row>
    <row r="24" spans="1:8" ht="15" customHeight="1" x14ac:dyDescent="0.25">
      <c r="A24" s="19">
        <v>9090</v>
      </c>
      <c r="B24" s="20" t="s">
        <v>326</v>
      </c>
      <c r="C24" s="21" t="s">
        <v>327</v>
      </c>
      <c r="D24" s="22">
        <v>3</v>
      </c>
      <c r="E24" s="22"/>
      <c r="F24" s="23"/>
      <c r="G24" s="17">
        <f t="shared" ref="G24:G29" si="6">SUM(D24:F24)</f>
        <v>3</v>
      </c>
      <c r="H24" s="24">
        <f t="shared" si="5"/>
        <v>3</v>
      </c>
    </row>
    <row r="25" spans="1:8" ht="15" customHeight="1" x14ac:dyDescent="0.25">
      <c r="A25" s="19">
        <v>121600</v>
      </c>
      <c r="B25" s="20" t="s">
        <v>357</v>
      </c>
      <c r="C25" s="21" t="s">
        <v>358</v>
      </c>
      <c r="D25" s="22">
        <v>21.05</v>
      </c>
      <c r="E25" s="22"/>
      <c r="F25" s="23"/>
      <c r="G25" s="17">
        <f t="shared" si="6"/>
        <v>21.05</v>
      </c>
      <c r="H25" s="24">
        <f t="shared" ref="H25:H32" si="7">ROUND(G25,2)</f>
        <v>21.05</v>
      </c>
    </row>
    <row r="26" spans="1:8" ht="15" customHeight="1" x14ac:dyDescent="0.25">
      <c r="A26" s="19">
        <v>130094</v>
      </c>
      <c r="B26" s="20" t="s">
        <v>390</v>
      </c>
      <c r="C26" s="21" t="s">
        <v>391</v>
      </c>
      <c r="D26" s="22">
        <v>28.82</v>
      </c>
      <c r="E26" s="22"/>
      <c r="F26" s="23"/>
      <c r="G26" s="17">
        <f t="shared" si="6"/>
        <v>28.82</v>
      </c>
      <c r="H26" s="24">
        <f t="shared" si="7"/>
        <v>28.82</v>
      </c>
    </row>
    <row r="27" spans="1:8" ht="15" customHeight="1" x14ac:dyDescent="0.25">
      <c r="A27" s="19">
        <v>130100</v>
      </c>
      <c r="B27" s="20" t="s">
        <v>396</v>
      </c>
      <c r="C27" s="21" t="s">
        <v>765</v>
      </c>
      <c r="D27" s="22">
        <v>2.2200000000000002</v>
      </c>
      <c r="E27" s="22"/>
      <c r="F27" s="23"/>
      <c r="G27" s="17">
        <f t="shared" si="6"/>
        <v>2.2200000000000002</v>
      </c>
      <c r="H27" s="24">
        <f t="shared" si="7"/>
        <v>2.2200000000000002</v>
      </c>
    </row>
    <row r="28" spans="1:8" ht="15" customHeight="1" x14ac:dyDescent="0.25">
      <c r="A28" s="19">
        <v>130441</v>
      </c>
      <c r="B28" s="20" t="s">
        <v>416</v>
      </c>
      <c r="C28" s="21" t="s">
        <v>417</v>
      </c>
      <c r="D28" s="22">
        <v>18.122</v>
      </c>
      <c r="E28" s="22"/>
      <c r="F28" s="23"/>
      <c r="G28" s="17">
        <f t="shared" si="6"/>
        <v>18.122</v>
      </c>
      <c r="H28" s="24">
        <f t="shared" si="7"/>
        <v>18.12</v>
      </c>
    </row>
    <row r="29" spans="1:8" ht="15" customHeight="1" x14ac:dyDescent="0.25">
      <c r="A29" s="19">
        <v>130482</v>
      </c>
      <c r="B29" s="20" t="s">
        <v>423</v>
      </c>
      <c r="C29" s="21" t="s">
        <v>424</v>
      </c>
      <c r="D29" s="22">
        <v>0.74</v>
      </c>
      <c r="E29" s="22"/>
      <c r="F29" s="23"/>
      <c r="G29" s="17">
        <f t="shared" si="6"/>
        <v>0.74</v>
      </c>
      <c r="H29" s="24">
        <f t="shared" si="7"/>
        <v>0.74</v>
      </c>
    </row>
    <row r="30" spans="1:8" ht="15" customHeight="1" x14ac:dyDescent="0.25">
      <c r="A30" s="19">
        <v>130531</v>
      </c>
      <c r="B30" s="20" t="s">
        <v>434</v>
      </c>
      <c r="C30" s="21" t="s">
        <v>435</v>
      </c>
      <c r="D30" s="22">
        <v>3.56</v>
      </c>
      <c r="E30" s="22"/>
      <c r="F30" s="23"/>
      <c r="G30" s="17">
        <f t="shared" ref="G30:G34" si="8">SUM(D30:F30)</f>
        <v>3.56</v>
      </c>
      <c r="H30" s="24">
        <f t="shared" si="7"/>
        <v>3.56</v>
      </c>
    </row>
    <row r="31" spans="1:8" ht="15" customHeight="1" x14ac:dyDescent="0.25">
      <c r="A31" s="19">
        <v>130554</v>
      </c>
      <c r="B31" s="20" t="s">
        <v>436</v>
      </c>
      <c r="C31" s="21" t="s">
        <v>770</v>
      </c>
      <c r="D31" s="22">
        <v>8.4</v>
      </c>
      <c r="E31" s="22"/>
      <c r="F31" s="23"/>
      <c r="G31" s="17">
        <f t="shared" si="8"/>
        <v>8.4</v>
      </c>
      <c r="H31" s="24">
        <f t="shared" si="7"/>
        <v>8.4</v>
      </c>
    </row>
    <row r="32" spans="1:8" ht="15" customHeight="1" x14ac:dyDescent="0.25">
      <c r="A32" s="19">
        <v>130553</v>
      </c>
      <c r="B32" s="20" t="s">
        <v>438</v>
      </c>
      <c r="C32" s="21" t="s">
        <v>439</v>
      </c>
      <c r="D32" s="22">
        <v>36.1</v>
      </c>
      <c r="E32" s="22"/>
      <c r="F32" s="23"/>
      <c r="G32" s="17">
        <f t="shared" si="8"/>
        <v>36.1</v>
      </c>
      <c r="H32" s="24">
        <f t="shared" si="7"/>
        <v>36.1</v>
      </c>
    </row>
    <row r="33" spans="1:8" ht="15" customHeight="1" x14ac:dyDescent="0.25">
      <c r="A33" s="19">
        <v>130880</v>
      </c>
      <c r="B33" s="20" t="s">
        <v>515</v>
      </c>
      <c r="C33" s="21" t="s">
        <v>516</v>
      </c>
      <c r="D33" s="22">
        <v>403.81</v>
      </c>
      <c r="E33" s="22"/>
      <c r="F33" s="23"/>
      <c r="G33" s="17">
        <f t="shared" si="8"/>
        <v>403.81</v>
      </c>
      <c r="H33" s="24">
        <f t="shared" ref="H33:H36" si="9">ROUND(G33,2)</f>
        <v>403.81</v>
      </c>
    </row>
    <row r="34" spans="1:8" ht="15" customHeight="1" x14ac:dyDescent="0.25">
      <c r="A34" s="19">
        <v>150000</v>
      </c>
      <c r="B34" s="20" t="s">
        <v>522</v>
      </c>
      <c r="C34" s="21" t="s">
        <v>523</v>
      </c>
      <c r="D34" s="22">
        <v>6.8</v>
      </c>
      <c r="E34" s="22"/>
      <c r="F34" s="23"/>
      <c r="G34" s="17">
        <f t="shared" si="8"/>
        <v>6.8</v>
      </c>
      <c r="H34" s="24">
        <f t="shared" si="9"/>
        <v>6.8</v>
      </c>
    </row>
    <row r="35" spans="1:8" ht="15" customHeight="1" x14ac:dyDescent="0.25">
      <c r="A35" s="19">
        <v>150020</v>
      </c>
      <c r="B35" s="20" t="s">
        <v>534</v>
      </c>
      <c r="C35" s="21" t="s">
        <v>535</v>
      </c>
      <c r="D35" s="22">
        <v>256.45999999999998</v>
      </c>
      <c r="E35" s="22"/>
      <c r="F35" s="23"/>
      <c r="G35" s="17">
        <f t="shared" ref="G35:G39" si="10">SUM(D35:F35)</f>
        <v>256.45999999999998</v>
      </c>
      <c r="H35" s="24">
        <f t="shared" si="9"/>
        <v>256.45999999999998</v>
      </c>
    </row>
    <row r="36" spans="1:8" ht="15" customHeight="1" x14ac:dyDescent="0.25">
      <c r="A36" s="19">
        <v>152000</v>
      </c>
      <c r="B36" s="20" t="s">
        <v>538</v>
      </c>
      <c r="C36" s="21" t="s">
        <v>539</v>
      </c>
      <c r="D36" s="22">
        <v>7.1</v>
      </c>
      <c r="E36" s="22"/>
      <c r="F36" s="23"/>
      <c r="G36" s="17">
        <f t="shared" si="10"/>
        <v>7.1</v>
      </c>
      <c r="H36" s="24">
        <f t="shared" si="9"/>
        <v>7.1</v>
      </c>
    </row>
    <row r="37" spans="1:8" ht="15" customHeight="1" x14ac:dyDescent="0.25">
      <c r="A37" s="19">
        <v>152008</v>
      </c>
      <c r="B37" s="20" t="s">
        <v>554</v>
      </c>
      <c r="C37" s="21" t="s">
        <v>555</v>
      </c>
      <c r="D37" s="22">
        <v>0.74</v>
      </c>
      <c r="E37" s="22"/>
      <c r="F37" s="23"/>
      <c r="G37" s="17">
        <f t="shared" si="10"/>
        <v>0.74</v>
      </c>
      <c r="H37" s="24">
        <f t="shared" ref="H37:H41" si="11">ROUND(G37,2)</f>
        <v>0.74</v>
      </c>
    </row>
    <row r="38" spans="1:8" ht="15" customHeight="1" x14ac:dyDescent="0.25">
      <c r="A38" s="19">
        <v>210225</v>
      </c>
      <c r="B38" s="20" t="s">
        <v>602</v>
      </c>
      <c r="C38" s="21" t="s">
        <v>775</v>
      </c>
      <c r="D38" s="22">
        <v>15.09</v>
      </c>
      <c r="E38" s="22"/>
      <c r="F38" s="23"/>
      <c r="G38" s="17">
        <f t="shared" si="10"/>
        <v>15.09</v>
      </c>
      <c r="H38" s="24">
        <f t="shared" si="11"/>
        <v>15.09</v>
      </c>
    </row>
    <row r="39" spans="1:8" ht="15" customHeight="1" x14ac:dyDescent="0.25">
      <c r="A39" s="19">
        <v>215158</v>
      </c>
      <c r="B39" s="20" t="s">
        <v>611</v>
      </c>
      <c r="C39" s="21" t="s">
        <v>776</v>
      </c>
      <c r="D39" s="22">
        <v>36.299999999999997</v>
      </c>
      <c r="E39" s="22"/>
      <c r="F39" s="23"/>
      <c r="G39" s="17">
        <f t="shared" si="10"/>
        <v>36.299999999999997</v>
      </c>
      <c r="H39" s="24">
        <f t="shared" si="11"/>
        <v>36.299999999999997</v>
      </c>
    </row>
    <row r="40" spans="1:8" ht="15" customHeight="1" x14ac:dyDescent="0.25">
      <c r="A40" s="19">
        <v>230201</v>
      </c>
      <c r="B40" s="20" t="s">
        <v>631</v>
      </c>
      <c r="C40" s="21" t="s">
        <v>632</v>
      </c>
      <c r="D40" s="22">
        <v>323.83600000000001</v>
      </c>
      <c r="E40" s="22"/>
      <c r="F40" s="23"/>
      <c r="G40" s="17">
        <f t="shared" ref="G40:G45" si="12">SUM(D40:F40)</f>
        <v>323.83600000000001</v>
      </c>
      <c r="H40" s="24">
        <f t="shared" si="11"/>
        <v>323.83999999999997</v>
      </c>
    </row>
    <row r="41" spans="1:8" ht="15" customHeight="1" x14ac:dyDescent="0.25">
      <c r="A41" s="19">
        <v>230202</v>
      </c>
      <c r="B41" s="20" t="s">
        <v>633</v>
      </c>
      <c r="C41" s="21" t="s">
        <v>634</v>
      </c>
      <c r="D41" s="22">
        <v>200.85</v>
      </c>
      <c r="E41" s="4">
        <v>29.94</v>
      </c>
      <c r="F41" s="23">
        <v>222.04</v>
      </c>
      <c r="G41" s="17">
        <f t="shared" si="12"/>
        <v>452.83</v>
      </c>
      <c r="H41" s="24">
        <f t="shared" si="11"/>
        <v>452.83</v>
      </c>
    </row>
    <row r="42" spans="1:8" ht="15" customHeight="1" x14ac:dyDescent="0.25">
      <c r="A42" s="19">
        <v>230203</v>
      </c>
      <c r="B42" s="20" t="s">
        <v>635</v>
      </c>
      <c r="C42" s="21" t="s">
        <v>636</v>
      </c>
      <c r="D42" s="22">
        <v>41.44</v>
      </c>
      <c r="E42" s="22"/>
      <c r="F42" s="23"/>
      <c r="G42" s="17">
        <f t="shared" si="12"/>
        <v>41.44</v>
      </c>
      <c r="H42" s="24">
        <f t="shared" ref="H42:H45" si="13">ROUND(G42,2)</f>
        <v>41.44</v>
      </c>
    </row>
    <row r="43" spans="1:8" ht="15" customHeight="1" x14ac:dyDescent="0.25">
      <c r="A43" s="19">
        <v>230208</v>
      </c>
      <c r="B43" s="20" t="s">
        <v>639</v>
      </c>
      <c r="C43" s="21" t="s">
        <v>640</v>
      </c>
      <c r="D43" s="22">
        <v>230.608</v>
      </c>
      <c r="E43" s="22"/>
      <c r="F43" s="23">
        <v>75.22</v>
      </c>
      <c r="G43" s="17">
        <f t="shared" si="12"/>
        <v>305.82799999999997</v>
      </c>
      <c r="H43" s="24">
        <f t="shared" si="13"/>
        <v>305.83</v>
      </c>
    </row>
    <row r="44" spans="1:8" ht="15" customHeight="1" x14ac:dyDescent="0.25">
      <c r="A44" s="26" t="s">
        <v>718</v>
      </c>
      <c r="B44" s="20" t="s">
        <v>645</v>
      </c>
      <c r="C44" s="21" t="s">
        <v>719</v>
      </c>
      <c r="D44" s="22">
        <v>5.18</v>
      </c>
      <c r="E44" s="22"/>
      <c r="F44" s="23"/>
      <c r="G44" s="17">
        <f t="shared" si="12"/>
        <v>5.18</v>
      </c>
      <c r="H44" s="24">
        <f t="shared" si="13"/>
        <v>5.18</v>
      </c>
    </row>
    <row r="45" spans="1:8" ht="15" customHeight="1" x14ac:dyDescent="0.25">
      <c r="A45" s="19">
        <v>814020</v>
      </c>
      <c r="B45" s="20" t="s">
        <v>651</v>
      </c>
      <c r="C45" s="21" t="s">
        <v>777</v>
      </c>
      <c r="D45" s="22">
        <v>21.282</v>
      </c>
      <c r="E45" s="22"/>
      <c r="F45" s="23"/>
      <c r="G45" s="17">
        <f t="shared" si="12"/>
        <v>21.282</v>
      </c>
      <c r="H45" s="24">
        <f t="shared" si="13"/>
        <v>21.28</v>
      </c>
    </row>
    <row r="46" spans="1:8" ht="15" customHeight="1" x14ac:dyDescent="0.25">
      <c r="D46" s="34">
        <f>SUM(D5:D45)</f>
        <v>2805.14</v>
      </c>
      <c r="E46" s="34">
        <f>SUM(E5:E45)</f>
        <v>29.94</v>
      </c>
      <c r="F46" s="35">
        <f>SUM(F6:F45)</f>
        <v>2442.1</v>
      </c>
      <c r="G46" s="36">
        <f>SUM(G5:G45)</f>
        <v>5277.1800000000012</v>
      </c>
      <c r="H46" s="37">
        <f>SUM(H5:H45)</f>
        <v>5277.18</v>
      </c>
    </row>
    <row r="47" spans="1:8" ht="15" customHeight="1" x14ac:dyDescent="0.25">
      <c r="A47" s="2" t="s">
        <v>7</v>
      </c>
      <c r="F47" s="4" t="s">
        <v>7</v>
      </c>
      <c r="G47" s="38"/>
      <c r="H47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791C9-A4C7-4178-A00C-8A453940B040}">
  <dimension ref="A2:H403"/>
  <sheetViews>
    <sheetView topLeftCell="A73" zoomScale="120" zoomScaleNormal="120" workbookViewId="0">
      <selection activeCell="A373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45901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60" si="0">SUM(D5:F5)</f>
        <v>17.004000000000001</v>
      </c>
      <c r="H5" s="18">
        <f t="shared" ref="H5:H68" si="1">ROUND(G5,2)</f>
        <v>17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26.2</v>
      </c>
      <c r="E14" s="22"/>
      <c r="F14" s="23"/>
      <c r="G14" s="17">
        <f t="shared" si="0"/>
        <v>26.2</v>
      </c>
      <c r="H14" s="24">
        <f t="shared" si="1"/>
        <v>26.2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266.70800000000003</v>
      </c>
      <c r="E31" s="22"/>
      <c r="F31" s="23"/>
      <c r="G31" s="17">
        <f t="shared" si="0"/>
        <v>266.70800000000003</v>
      </c>
      <c r="H31" s="24">
        <f t="shared" si="1"/>
        <v>266.70999999999998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11.14</v>
      </c>
      <c r="E37" s="22"/>
      <c r="F37" s="23"/>
      <c r="G37" s="17">
        <f t="shared" si="0"/>
        <v>11.14</v>
      </c>
      <c r="H37" s="24">
        <f t="shared" si="1"/>
        <v>11.14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11.4</v>
      </c>
      <c r="E47" s="22"/>
      <c r="F47" s="23"/>
      <c r="G47" s="17">
        <f t="shared" si="0"/>
        <v>11.4</v>
      </c>
      <c r="H47" s="24">
        <f t="shared" si="1"/>
        <v>11.4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2"/>
        <v>0</v>
      </c>
      <c r="H70" s="24">
        <f t="shared" si="3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48.28</v>
      </c>
      <c r="E84" s="22"/>
      <c r="F84" s="23"/>
      <c r="G84" s="17">
        <f t="shared" si="2"/>
        <v>48.28</v>
      </c>
      <c r="H84" s="24">
        <f t="shared" si="3"/>
        <v>48.28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895.76800000000003</v>
      </c>
      <c r="E85" s="22"/>
      <c r="F85" s="23"/>
      <c r="G85" s="17">
        <f t="shared" si="2"/>
        <v>895.76800000000003</v>
      </c>
      <c r="H85" s="24">
        <f t="shared" si="3"/>
        <v>895.77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1.48</v>
      </c>
      <c r="E86" s="25"/>
      <c r="F86" s="23"/>
      <c r="G86" s="17">
        <f t="shared" si="2"/>
        <v>1.48</v>
      </c>
      <c r="H86" s="24">
        <f t="shared" si="3"/>
        <v>1.48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32.4</v>
      </c>
      <c r="E100" s="22"/>
      <c r="F100" s="23"/>
      <c r="G100" s="17">
        <f t="shared" si="2"/>
        <v>32.4</v>
      </c>
      <c r="H100" s="24">
        <f t="shared" si="3"/>
        <v>32.4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10.050000000000001</v>
      </c>
      <c r="E112" s="22"/>
      <c r="F112" s="23"/>
      <c r="G112" s="17">
        <f t="shared" si="2"/>
        <v>10.050000000000001</v>
      </c>
      <c r="H112" s="24">
        <f t="shared" si="3"/>
        <v>10.050000000000001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13.02</v>
      </c>
      <c r="E113" s="22"/>
      <c r="F113" s="23"/>
      <c r="G113" s="17">
        <f t="shared" si="2"/>
        <v>13.02</v>
      </c>
      <c r="H113" s="24">
        <f t="shared" si="3"/>
        <v>13.02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4.34</v>
      </c>
      <c r="E114" s="22"/>
      <c r="F114" s="23"/>
      <c r="G114" s="17">
        <f t="shared" si="2"/>
        <v>4.34</v>
      </c>
      <c r="H114" s="24">
        <f t="shared" si="3"/>
        <v>4.34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0.74</v>
      </c>
      <c r="E141" s="22"/>
      <c r="F141" s="23"/>
      <c r="G141" s="17">
        <f t="shared" si="4"/>
        <v>0.74</v>
      </c>
      <c r="H141" s="24">
        <f t="shared" si="5"/>
        <v>0.74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2.91</v>
      </c>
      <c r="E155" s="22"/>
      <c r="F155" s="23"/>
      <c r="G155" s="17">
        <f t="shared" si="4"/>
        <v>2.91</v>
      </c>
      <c r="H155" s="24">
        <f t="shared" si="5"/>
        <v>2.91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474.94</v>
      </c>
      <c r="E157" s="22"/>
      <c r="F157" s="23"/>
      <c r="G157" s="17">
        <f t="shared" si="4"/>
        <v>474.94</v>
      </c>
      <c r="H157" s="24">
        <f t="shared" si="5"/>
        <v>474.94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10.050000000000001</v>
      </c>
      <c r="E166" s="22"/>
      <c r="F166" s="23"/>
      <c r="G166" s="17">
        <f t="shared" si="4"/>
        <v>10.050000000000001</v>
      </c>
      <c r="H166" s="24">
        <f t="shared" si="5"/>
        <v>10.050000000000001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0.74</v>
      </c>
      <c r="E177" s="22"/>
      <c r="F177" s="23"/>
      <c r="G177" s="17">
        <f t="shared" si="4"/>
        <v>0.74</v>
      </c>
      <c r="H177" s="24">
        <f t="shared" si="5"/>
        <v>0.74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12.06</v>
      </c>
      <c r="E180" s="22"/>
      <c r="F180" s="23"/>
      <c r="G180" s="17">
        <f t="shared" si="4"/>
        <v>12.06</v>
      </c>
      <c r="H180" s="24">
        <f t="shared" si="5"/>
        <v>12.06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31.48</v>
      </c>
      <c r="E186" s="22"/>
      <c r="F186" s="23"/>
      <c r="G186" s="17">
        <f t="shared" si="4"/>
        <v>31.48</v>
      </c>
      <c r="H186" s="24">
        <f t="shared" si="5"/>
        <v>31.48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>
        <v>13.6</v>
      </c>
      <c r="E195" s="22"/>
      <c r="F195" s="23"/>
      <c r="G195" s="17">
        <f t="shared" si="6"/>
        <v>13.6</v>
      </c>
      <c r="H195" s="24">
        <f t="shared" si="5"/>
        <v>13.6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9.4580000000000002</v>
      </c>
      <c r="E244" s="22"/>
      <c r="F244" s="23"/>
      <c r="G244" s="17">
        <f t="shared" si="6"/>
        <v>9.4580000000000002</v>
      </c>
      <c r="H244" s="24">
        <f t="shared" si="7"/>
        <v>9.4600000000000009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2.1659999999999999</v>
      </c>
      <c r="E249" s="22"/>
      <c r="F249" s="23"/>
      <c r="G249" s="17">
        <f t="shared" si="6"/>
        <v>2.1659999999999999</v>
      </c>
      <c r="H249" s="24">
        <f t="shared" si="7"/>
        <v>2.17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25.602</v>
      </c>
      <c r="E258" s="22"/>
      <c r="F258" s="23"/>
      <c r="G258" s="17">
        <f t="shared" si="8"/>
        <v>25.602</v>
      </c>
      <c r="H258" s="24">
        <f t="shared" si="7"/>
        <v>25.6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19.04</v>
      </c>
      <c r="E259" s="22"/>
      <c r="F259" s="23"/>
      <c r="G259" s="17">
        <f t="shared" si="8"/>
        <v>19.04</v>
      </c>
      <c r="H259" s="24">
        <f t="shared" si="7"/>
        <v>19.04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613.41</v>
      </c>
      <c r="E306" s="22"/>
      <c r="F306" s="23"/>
      <c r="G306" s="17">
        <f t="shared" si="8"/>
        <v>613.41</v>
      </c>
      <c r="H306" s="24">
        <f t="shared" si="9"/>
        <v>613.41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35.54</v>
      </c>
      <c r="E311" s="22"/>
      <c r="F311" s="23"/>
      <c r="G311" s="17">
        <f t="shared" si="8"/>
        <v>35.54</v>
      </c>
      <c r="H311" s="24">
        <f t="shared" si="9"/>
        <v>35.54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3.65</v>
      </c>
      <c r="E317" s="22"/>
      <c r="F317" s="23"/>
      <c r="G317" s="17">
        <f t="shared" si="10"/>
        <v>3.65</v>
      </c>
      <c r="H317" s="24">
        <f t="shared" si="9"/>
        <v>3.65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>
        <v>2.96</v>
      </c>
      <c r="E361" s="22"/>
      <c r="F361" s="23"/>
      <c r="G361" s="17">
        <f t="shared" si="10"/>
        <v>2.96</v>
      </c>
      <c r="H361" s="24">
        <f t="shared" si="11"/>
        <v>2.96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>
        <v>11.95</v>
      </c>
      <c r="E378" s="22"/>
      <c r="F378" s="23"/>
      <c r="G378" s="17">
        <f t="shared" si="10"/>
        <v>11.95</v>
      </c>
      <c r="H378" s="24">
        <f t="shared" si="11"/>
        <v>11.95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779</v>
      </c>
      <c r="D384" s="22">
        <v>11.8</v>
      </c>
      <c r="E384" s="22"/>
      <c r="F384" s="23"/>
      <c r="G384" s="17">
        <f t="shared" si="12"/>
        <v>11.8</v>
      </c>
      <c r="H384" s="24">
        <f t="shared" si="11"/>
        <v>11.8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957.21799999999996</v>
      </c>
      <c r="E387" s="22"/>
      <c r="F387" s="23"/>
      <c r="G387" s="17">
        <f t="shared" si="12"/>
        <v>957.21799999999996</v>
      </c>
      <c r="H387" s="24">
        <f t="shared" si="11"/>
        <v>957.22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641</v>
      </c>
      <c r="F388" s="23"/>
      <c r="G388" s="17">
        <f t="shared" si="12"/>
        <v>641</v>
      </c>
      <c r="H388" s="24">
        <f t="shared" si="11"/>
        <v>641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482.91</v>
      </c>
      <c r="E389" s="22"/>
      <c r="F389" s="23"/>
      <c r="G389" s="17">
        <f t="shared" si="12"/>
        <v>482.91</v>
      </c>
      <c r="H389" s="24">
        <f t="shared" ref="H389:H401" si="13">ROUND(G389,2)</f>
        <v>482.91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314.52199999999999</v>
      </c>
      <c r="E391" s="22"/>
      <c r="F391" s="23"/>
      <c r="G391" s="17">
        <f t="shared" si="12"/>
        <v>314.52199999999999</v>
      </c>
      <c r="H391" s="24">
        <f t="shared" si="13"/>
        <v>314.52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4.3</v>
      </c>
      <c r="E394" s="22"/>
      <c r="F394" s="23"/>
      <c r="G394" s="17">
        <f t="shared" si="12"/>
        <v>4.3</v>
      </c>
      <c r="H394" s="24">
        <f t="shared" si="13"/>
        <v>4.3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6.6059999999999999</v>
      </c>
      <c r="E396" s="22"/>
      <c r="F396" s="23"/>
      <c r="G396" s="17">
        <f t="shared" si="12"/>
        <v>6.6059999999999999</v>
      </c>
      <c r="H396" s="24">
        <f t="shared" si="13"/>
        <v>6.61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>
        <v>23.826000000000001</v>
      </c>
      <c r="E399" s="22"/>
      <c r="F399" s="23"/>
      <c r="G399" s="17">
        <f t="shared" si="12"/>
        <v>23.826000000000001</v>
      </c>
      <c r="H399" s="24">
        <f t="shared" si="13"/>
        <v>23.83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5053.2280000000001</v>
      </c>
      <c r="E402" s="34">
        <f>SUM(E5:E401)</f>
        <v>0</v>
      </c>
      <c r="F402" s="35">
        <f>SUM(F10:F401)</f>
        <v>0</v>
      </c>
      <c r="G402" s="36">
        <f>SUM(G5:G401)</f>
        <v>5053.2280000000001</v>
      </c>
      <c r="H402" s="37">
        <f>SUM(H5:H401)</f>
        <v>5053.24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44C98-9BDD-4DAC-95EB-0343DB2FF3CF}">
  <sheetPr>
    <pageSetUpPr fitToPage="1"/>
  </sheetPr>
  <dimension ref="A2:H46"/>
  <sheetViews>
    <sheetView zoomScale="130" zoomScaleNormal="130" workbookViewId="0">
      <selection activeCell="M32" sqref="M3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45901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12" si="0">SUM(D5:F5)</f>
        <v>17.004000000000001</v>
      </c>
      <c r="H5" s="18">
        <f>ROUND(G5,2)</f>
        <v>17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1.48</v>
      </c>
      <c r="E6" s="22"/>
      <c r="F6" s="23"/>
      <c r="G6" s="17">
        <f t="shared" si="0"/>
        <v>1.48</v>
      </c>
      <c r="H6" s="24">
        <f t="shared" ref="H6:H12" si="1">ROUND(G6,2)</f>
        <v>1.48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26.2</v>
      </c>
      <c r="E7" s="22"/>
      <c r="F7" s="23"/>
      <c r="G7" s="17">
        <f t="shared" si="0"/>
        <v>26.2</v>
      </c>
      <c r="H7" s="24">
        <f t="shared" si="1"/>
        <v>26.2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266.70800000000003</v>
      </c>
      <c r="E9" s="22"/>
      <c r="F9" s="23"/>
      <c r="G9" s="17">
        <f t="shared" si="0"/>
        <v>266.70800000000003</v>
      </c>
      <c r="H9" s="24">
        <f t="shared" si="1"/>
        <v>266.70999999999998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11.14</v>
      </c>
      <c r="E10" s="22"/>
      <c r="F10" s="23"/>
      <c r="G10" s="17">
        <f t="shared" si="0"/>
        <v>11.14</v>
      </c>
      <c r="H10" s="24">
        <f t="shared" si="1"/>
        <v>11.14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11.4</v>
      </c>
      <c r="E12" s="22"/>
      <c r="F12" s="23"/>
      <c r="G12" s="17">
        <f t="shared" si="0"/>
        <v>11.4</v>
      </c>
      <c r="H12" s="24">
        <f t="shared" si="1"/>
        <v>11.4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48.28</v>
      </c>
      <c r="E13" s="22"/>
      <c r="F13" s="23"/>
      <c r="G13" s="17">
        <f t="shared" ref="G13:G19" si="2">SUM(D13:F13)</f>
        <v>48.28</v>
      </c>
      <c r="H13" s="24">
        <f t="shared" ref="H13:H19" si="3">ROUND(G13,2)</f>
        <v>48.28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895.76800000000003</v>
      </c>
      <c r="E14" s="22"/>
      <c r="F14" s="23">
        <v>1327.93</v>
      </c>
      <c r="G14" s="17">
        <f t="shared" si="2"/>
        <v>2223.6980000000003</v>
      </c>
      <c r="H14" s="24">
        <f t="shared" si="3"/>
        <v>2223.6999999999998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1.48</v>
      </c>
      <c r="E15" s="25"/>
      <c r="F15" s="23"/>
      <c r="G15" s="17">
        <f t="shared" si="2"/>
        <v>1.48</v>
      </c>
      <c r="H15" s="24">
        <f t="shared" si="3"/>
        <v>1.48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32.4</v>
      </c>
      <c r="E16" s="22"/>
      <c r="F16" s="23"/>
      <c r="G16" s="17">
        <f t="shared" si="2"/>
        <v>32.4</v>
      </c>
      <c r="H16" s="24">
        <f t="shared" si="3"/>
        <v>32.4</v>
      </c>
    </row>
    <row r="17" spans="1:8" ht="15" customHeight="1" x14ac:dyDescent="0.25">
      <c r="A17" s="19">
        <v>6610</v>
      </c>
      <c r="B17" s="20" t="s">
        <v>190</v>
      </c>
      <c r="C17" s="21" t="s">
        <v>196</v>
      </c>
      <c r="D17" s="22">
        <v>10.050000000000001</v>
      </c>
      <c r="E17" s="22"/>
      <c r="F17" s="23"/>
      <c r="G17" s="17">
        <f t="shared" si="2"/>
        <v>10.050000000000001</v>
      </c>
      <c r="H17" s="24">
        <f t="shared" si="3"/>
        <v>10.050000000000001</v>
      </c>
    </row>
    <row r="18" spans="1:8" ht="15" customHeight="1" x14ac:dyDescent="0.25">
      <c r="A18" s="19">
        <v>6670</v>
      </c>
      <c r="B18" s="20" t="s">
        <v>190</v>
      </c>
      <c r="C18" s="21" t="s">
        <v>197</v>
      </c>
      <c r="D18" s="22">
        <v>13.02</v>
      </c>
      <c r="E18" s="22"/>
      <c r="F18" s="23"/>
      <c r="G18" s="17">
        <f t="shared" si="2"/>
        <v>13.02</v>
      </c>
      <c r="H18" s="24">
        <f t="shared" si="3"/>
        <v>13.02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4.34</v>
      </c>
      <c r="E19" s="22"/>
      <c r="F19" s="23"/>
      <c r="G19" s="17">
        <f t="shared" si="2"/>
        <v>4.34</v>
      </c>
      <c r="H19" s="24">
        <f t="shared" si="3"/>
        <v>4.34</v>
      </c>
    </row>
    <row r="20" spans="1:8" ht="15" customHeight="1" x14ac:dyDescent="0.25">
      <c r="A20" s="19">
        <v>7462</v>
      </c>
      <c r="B20" s="20" t="s">
        <v>248</v>
      </c>
      <c r="C20" s="21" t="s">
        <v>249</v>
      </c>
      <c r="D20" s="22">
        <v>0.74</v>
      </c>
      <c r="E20" s="22"/>
      <c r="F20" s="23"/>
      <c r="G20" s="17">
        <f t="shared" ref="G20:G26" si="4">SUM(D20:F20)</f>
        <v>0.74</v>
      </c>
      <c r="H20" s="24">
        <f t="shared" ref="H20:H27" si="5">ROUND(G20,2)</f>
        <v>0.74</v>
      </c>
    </row>
    <row r="21" spans="1:8" ht="15" customHeight="1" x14ac:dyDescent="0.25">
      <c r="A21" s="19">
        <v>7690</v>
      </c>
      <c r="B21" s="20" t="s">
        <v>270</v>
      </c>
      <c r="C21" s="21" t="s">
        <v>271</v>
      </c>
      <c r="D21" s="22">
        <v>2.91</v>
      </c>
      <c r="E21" s="22"/>
      <c r="F21" s="23"/>
      <c r="G21" s="17">
        <f t="shared" si="4"/>
        <v>2.91</v>
      </c>
      <c r="H21" s="24">
        <f t="shared" si="5"/>
        <v>2.91</v>
      </c>
    </row>
    <row r="22" spans="1:8" ht="15" customHeight="1" x14ac:dyDescent="0.25">
      <c r="A22" s="19">
        <v>8001</v>
      </c>
      <c r="B22" s="20" t="s">
        <v>274</v>
      </c>
      <c r="C22" s="21" t="s">
        <v>275</v>
      </c>
      <c r="D22" s="22">
        <v>474.94</v>
      </c>
      <c r="E22" s="22"/>
      <c r="F22" s="23"/>
      <c r="G22" s="17">
        <f t="shared" si="4"/>
        <v>474.94</v>
      </c>
      <c r="H22" s="24">
        <f t="shared" si="5"/>
        <v>474.94</v>
      </c>
    </row>
    <row r="23" spans="1:8" ht="15" customHeight="1" x14ac:dyDescent="0.25">
      <c r="A23" s="19">
        <v>8180</v>
      </c>
      <c r="B23" s="20" t="s">
        <v>287</v>
      </c>
      <c r="C23" s="21" t="s">
        <v>288</v>
      </c>
      <c r="D23" s="22">
        <v>10.050000000000001</v>
      </c>
      <c r="E23" s="22"/>
      <c r="F23" s="23"/>
      <c r="G23" s="17">
        <f t="shared" si="4"/>
        <v>10.050000000000001</v>
      </c>
      <c r="H23" s="24">
        <f t="shared" si="5"/>
        <v>10.050000000000001</v>
      </c>
    </row>
    <row r="24" spans="1:8" ht="15" customHeight="1" x14ac:dyDescent="0.25">
      <c r="A24" s="19">
        <v>8730</v>
      </c>
      <c r="B24" s="20" t="s">
        <v>305</v>
      </c>
      <c r="C24" s="21" t="s">
        <v>306</v>
      </c>
      <c r="D24" s="22">
        <v>0.74</v>
      </c>
      <c r="E24" s="22"/>
      <c r="F24" s="23"/>
      <c r="G24" s="17">
        <f t="shared" si="4"/>
        <v>0.74</v>
      </c>
      <c r="H24" s="24">
        <f t="shared" si="5"/>
        <v>0.74</v>
      </c>
    </row>
    <row r="25" spans="1:8" ht="15" customHeight="1" x14ac:dyDescent="0.25">
      <c r="A25" s="19">
        <v>8890</v>
      </c>
      <c r="B25" s="20" t="s">
        <v>310</v>
      </c>
      <c r="C25" s="21" t="s">
        <v>311</v>
      </c>
      <c r="D25" s="22">
        <v>12.06</v>
      </c>
      <c r="E25" s="22"/>
      <c r="F25" s="23"/>
      <c r="G25" s="17">
        <f t="shared" si="4"/>
        <v>12.06</v>
      </c>
      <c r="H25" s="24">
        <f t="shared" si="5"/>
        <v>12.06</v>
      </c>
    </row>
    <row r="26" spans="1:8" ht="15" customHeight="1" x14ac:dyDescent="0.25">
      <c r="A26" s="19">
        <v>8990</v>
      </c>
      <c r="B26" s="20" t="s">
        <v>319</v>
      </c>
      <c r="C26" s="21" t="s">
        <v>320</v>
      </c>
      <c r="D26" s="22">
        <v>31.48</v>
      </c>
      <c r="E26" s="22"/>
      <c r="F26" s="23"/>
      <c r="G26" s="17">
        <f t="shared" si="4"/>
        <v>31.48</v>
      </c>
      <c r="H26" s="24">
        <f t="shared" si="5"/>
        <v>31.48</v>
      </c>
    </row>
    <row r="27" spans="1:8" ht="15" customHeight="1" x14ac:dyDescent="0.25">
      <c r="A27" s="19">
        <v>122022</v>
      </c>
      <c r="B27" s="20" t="s">
        <v>336</v>
      </c>
      <c r="C27" s="21" t="s">
        <v>778</v>
      </c>
      <c r="D27" s="22">
        <v>13.6</v>
      </c>
      <c r="E27" s="22"/>
      <c r="F27" s="23"/>
      <c r="G27" s="17">
        <f t="shared" ref="G27:G29" si="6">SUM(D27:F27)</f>
        <v>13.6</v>
      </c>
      <c r="H27" s="24">
        <f t="shared" si="5"/>
        <v>13.6</v>
      </c>
    </row>
    <row r="28" spans="1:8" ht="15" customHeight="1" x14ac:dyDescent="0.25">
      <c r="A28" s="19">
        <v>130441</v>
      </c>
      <c r="B28" s="20" t="s">
        <v>416</v>
      </c>
      <c r="C28" s="21" t="s">
        <v>417</v>
      </c>
      <c r="D28" s="22">
        <v>9.4580000000000002</v>
      </c>
      <c r="E28" s="22"/>
      <c r="F28" s="23"/>
      <c r="G28" s="17">
        <f t="shared" si="6"/>
        <v>9.4580000000000002</v>
      </c>
      <c r="H28" s="24">
        <f t="shared" ref="H28:H31" si="7">ROUND(G28,2)</f>
        <v>9.4600000000000009</v>
      </c>
    </row>
    <row r="29" spans="1:8" ht="15" customHeight="1" x14ac:dyDescent="0.25">
      <c r="A29" s="19">
        <v>130482</v>
      </c>
      <c r="B29" s="20" t="s">
        <v>423</v>
      </c>
      <c r="C29" s="21" t="s">
        <v>424</v>
      </c>
      <c r="D29" s="22">
        <v>2.1659999999999999</v>
      </c>
      <c r="E29" s="22"/>
      <c r="F29" s="23"/>
      <c r="G29" s="17">
        <f t="shared" si="6"/>
        <v>2.1659999999999999</v>
      </c>
      <c r="H29" s="24">
        <f t="shared" si="7"/>
        <v>2.17</v>
      </c>
    </row>
    <row r="30" spans="1:8" ht="15" customHeight="1" x14ac:dyDescent="0.25">
      <c r="A30" s="19">
        <v>130554</v>
      </c>
      <c r="B30" s="20" t="s">
        <v>436</v>
      </c>
      <c r="C30" s="21" t="s">
        <v>770</v>
      </c>
      <c r="D30" s="22">
        <v>25.602</v>
      </c>
      <c r="E30" s="22"/>
      <c r="F30" s="23"/>
      <c r="G30" s="17">
        <f t="shared" ref="G30:G33" si="8">SUM(D30:F30)</f>
        <v>25.602</v>
      </c>
      <c r="H30" s="24">
        <f t="shared" si="7"/>
        <v>25.6</v>
      </c>
    </row>
    <row r="31" spans="1:8" ht="15" customHeight="1" x14ac:dyDescent="0.25">
      <c r="A31" s="19">
        <v>130553</v>
      </c>
      <c r="B31" s="20" t="s">
        <v>438</v>
      </c>
      <c r="C31" s="21" t="s">
        <v>439</v>
      </c>
      <c r="D31" s="22">
        <v>19.04</v>
      </c>
      <c r="E31" s="22"/>
      <c r="F31" s="23"/>
      <c r="G31" s="17">
        <f t="shared" si="8"/>
        <v>19.04</v>
      </c>
      <c r="H31" s="24">
        <f t="shared" si="7"/>
        <v>19.04</v>
      </c>
    </row>
    <row r="32" spans="1:8" ht="15" customHeight="1" x14ac:dyDescent="0.25">
      <c r="A32" s="19">
        <v>130880</v>
      </c>
      <c r="B32" s="20" t="s">
        <v>515</v>
      </c>
      <c r="C32" s="21" t="s">
        <v>516</v>
      </c>
      <c r="D32" s="22">
        <v>613.41</v>
      </c>
      <c r="E32" s="22"/>
      <c r="F32" s="23"/>
      <c r="G32" s="17">
        <f t="shared" si="8"/>
        <v>613.41</v>
      </c>
      <c r="H32" s="24">
        <f t="shared" ref="H32:H34" si="9">ROUND(G32,2)</f>
        <v>613.41</v>
      </c>
    </row>
    <row r="33" spans="1:8" ht="15" customHeight="1" x14ac:dyDescent="0.25">
      <c r="A33" s="19">
        <v>150000</v>
      </c>
      <c r="B33" s="20" t="s">
        <v>522</v>
      </c>
      <c r="C33" s="21" t="s">
        <v>523</v>
      </c>
      <c r="D33" s="22">
        <v>35.54</v>
      </c>
      <c r="E33" s="22"/>
      <c r="F33" s="23"/>
      <c r="G33" s="17">
        <f t="shared" si="8"/>
        <v>35.54</v>
      </c>
      <c r="H33" s="24">
        <f t="shared" si="9"/>
        <v>35.54</v>
      </c>
    </row>
    <row r="34" spans="1:8" ht="15" customHeight="1" x14ac:dyDescent="0.25">
      <c r="A34" s="19">
        <v>150020</v>
      </c>
      <c r="B34" s="20" t="s">
        <v>534</v>
      </c>
      <c r="C34" s="21" t="s">
        <v>535</v>
      </c>
      <c r="D34" s="22">
        <v>3.65</v>
      </c>
      <c r="E34" s="22"/>
      <c r="F34" s="23"/>
      <c r="G34" s="17">
        <f t="shared" ref="G34:G36" si="10">SUM(D34:F34)</f>
        <v>3.65</v>
      </c>
      <c r="H34" s="24">
        <f t="shared" si="9"/>
        <v>3.65</v>
      </c>
    </row>
    <row r="35" spans="1:8" ht="15" customHeight="1" x14ac:dyDescent="0.25">
      <c r="A35" s="19">
        <v>210208</v>
      </c>
      <c r="B35" s="20" t="s">
        <v>609</v>
      </c>
      <c r="C35" s="21" t="s">
        <v>711</v>
      </c>
      <c r="D35" s="22">
        <v>2.96</v>
      </c>
      <c r="E35" s="22"/>
      <c r="F35" s="23"/>
      <c r="G35" s="17">
        <f t="shared" si="10"/>
        <v>2.96</v>
      </c>
      <c r="H35" s="24">
        <f t="shared" ref="H35:H39" si="11">ROUND(G35,2)</f>
        <v>2.96</v>
      </c>
    </row>
    <row r="36" spans="1:8" ht="15" customHeight="1" x14ac:dyDescent="0.25">
      <c r="A36" s="19">
        <v>215158</v>
      </c>
      <c r="B36" s="20" t="s">
        <v>611</v>
      </c>
      <c r="C36" s="21" t="s">
        <v>776</v>
      </c>
      <c r="D36" s="22">
        <v>11.95</v>
      </c>
      <c r="E36" s="22"/>
      <c r="F36" s="23"/>
      <c r="G36" s="17">
        <f t="shared" si="10"/>
        <v>11.95</v>
      </c>
      <c r="H36" s="24">
        <f t="shared" si="11"/>
        <v>11.95</v>
      </c>
    </row>
    <row r="37" spans="1:8" ht="15" customHeight="1" x14ac:dyDescent="0.25">
      <c r="A37" s="19">
        <v>222520</v>
      </c>
      <c r="B37" s="20" t="s">
        <v>627</v>
      </c>
      <c r="C37" s="21" t="s">
        <v>779</v>
      </c>
      <c r="D37" s="22">
        <v>11.8</v>
      </c>
      <c r="E37" s="22"/>
      <c r="F37" s="23"/>
      <c r="G37" s="17">
        <f t="shared" ref="G37:G44" si="12">SUM(D37:F37)</f>
        <v>11.8</v>
      </c>
      <c r="H37" s="24">
        <f t="shared" si="11"/>
        <v>11.8</v>
      </c>
    </row>
    <row r="38" spans="1:8" ht="15" customHeight="1" x14ac:dyDescent="0.25">
      <c r="A38" s="19">
        <v>230201</v>
      </c>
      <c r="B38" s="20" t="s">
        <v>631</v>
      </c>
      <c r="C38" s="21" t="s">
        <v>632</v>
      </c>
      <c r="D38" s="22">
        <v>957.21799999999996</v>
      </c>
      <c r="E38" s="22"/>
      <c r="F38" s="23"/>
      <c r="G38" s="17">
        <f t="shared" si="12"/>
        <v>957.21799999999996</v>
      </c>
      <c r="H38" s="24">
        <f t="shared" si="11"/>
        <v>957.22</v>
      </c>
    </row>
    <row r="39" spans="1:8" ht="15" customHeight="1" x14ac:dyDescent="0.25">
      <c r="A39" s="19">
        <v>230202</v>
      </c>
      <c r="B39" s="20" t="s">
        <v>633</v>
      </c>
      <c r="C39" s="21" t="s">
        <v>634</v>
      </c>
      <c r="D39" s="22">
        <v>641</v>
      </c>
      <c r="E39" s="4">
        <v>7.41</v>
      </c>
      <c r="F39" s="23"/>
      <c r="G39" s="17">
        <f t="shared" si="12"/>
        <v>648.41</v>
      </c>
      <c r="H39" s="24">
        <f t="shared" si="11"/>
        <v>648.41</v>
      </c>
    </row>
    <row r="40" spans="1:8" ht="15" customHeight="1" x14ac:dyDescent="0.25">
      <c r="A40" s="19">
        <v>230203</v>
      </c>
      <c r="B40" s="20" t="s">
        <v>635</v>
      </c>
      <c r="C40" s="21" t="s">
        <v>636</v>
      </c>
      <c r="D40" s="22">
        <v>482.91</v>
      </c>
      <c r="E40" s="22"/>
      <c r="F40" s="23"/>
      <c r="G40" s="17">
        <f t="shared" si="12"/>
        <v>482.91</v>
      </c>
      <c r="H40" s="24">
        <f t="shared" ref="H40:H44" si="13">ROUND(G40,2)</f>
        <v>482.91</v>
      </c>
    </row>
    <row r="41" spans="1:8" ht="15" customHeight="1" x14ac:dyDescent="0.25">
      <c r="A41" s="19">
        <v>230208</v>
      </c>
      <c r="B41" s="20" t="s">
        <v>639</v>
      </c>
      <c r="C41" s="21" t="s">
        <v>640</v>
      </c>
      <c r="D41" s="22">
        <v>314.52199999999999</v>
      </c>
      <c r="E41" s="22"/>
      <c r="F41" s="23"/>
      <c r="G41" s="17">
        <f t="shared" si="12"/>
        <v>314.52199999999999</v>
      </c>
      <c r="H41" s="24">
        <f t="shared" si="13"/>
        <v>314.52</v>
      </c>
    </row>
    <row r="42" spans="1:8" ht="15" customHeight="1" x14ac:dyDescent="0.25">
      <c r="A42" s="26" t="s">
        <v>717</v>
      </c>
      <c r="B42" s="20" t="s">
        <v>645</v>
      </c>
      <c r="C42" s="21" t="s">
        <v>720</v>
      </c>
      <c r="D42" s="22">
        <v>4.3</v>
      </c>
      <c r="E42" s="22"/>
      <c r="F42" s="23"/>
      <c r="G42" s="17">
        <f t="shared" si="12"/>
        <v>4.3</v>
      </c>
      <c r="H42" s="24">
        <f t="shared" si="13"/>
        <v>4.3</v>
      </c>
    </row>
    <row r="43" spans="1:8" ht="15" customHeight="1" x14ac:dyDescent="0.25">
      <c r="A43" s="26" t="s">
        <v>718</v>
      </c>
      <c r="B43" s="20" t="s">
        <v>645</v>
      </c>
      <c r="C43" s="21" t="s">
        <v>719</v>
      </c>
      <c r="D43" s="22">
        <v>6.6059999999999999</v>
      </c>
      <c r="E43" s="22"/>
      <c r="F43" s="23"/>
      <c r="G43" s="17">
        <f t="shared" si="12"/>
        <v>6.6059999999999999</v>
      </c>
      <c r="H43" s="24">
        <f t="shared" si="13"/>
        <v>6.61</v>
      </c>
    </row>
    <row r="44" spans="1:8" ht="15" customHeight="1" x14ac:dyDescent="0.25">
      <c r="A44" s="19">
        <v>814020</v>
      </c>
      <c r="B44" s="20" t="s">
        <v>651</v>
      </c>
      <c r="C44" s="21" t="s">
        <v>777</v>
      </c>
      <c r="D44" s="22">
        <v>23.826000000000001</v>
      </c>
      <c r="E44" s="22"/>
      <c r="F44" s="23"/>
      <c r="G44" s="17">
        <f t="shared" si="12"/>
        <v>23.826000000000001</v>
      </c>
      <c r="H44" s="24">
        <f t="shared" si="13"/>
        <v>23.83</v>
      </c>
    </row>
    <row r="45" spans="1:8" ht="15" customHeight="1" x14ac:dyDescent="0.25">
      <c r="D45" s="34">
        <f>SUM(D5:D44)</f>
        <v>5053.2280000000001</v>
      </c>
      <c r="E45" s="34">
        <f>SUM(E5:E44)</f>
        <v>7.41</v>
      </c>
      <c r="F45" s="35">
        <f>SUM(F6:F44)</f>
        <v>1327.93</v>
      </c>
      <c r="G45" s="36">
        <f>SUM(G5:G44)</f>
        <v>6388.5680000000002</v>
      </c>
      <c r="H45" s="37">
        <f>SUM(H5:H44)</f>
        <v>6388.58</v>
      </c>
    </row>
    <row r="46" spans="1:8" ht="15" customHeight="1" x14ac:dyDescent="0.25">
      <c r="A46" s="2" t="s">
        <v>7</v>
      </c>
      <c r="F46" s="4" t="s">
        <v>7</v>
      </c>
      <c r="G46" s="38"/>
      <c r="H46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C6C6D-BBA1-4931-9C07-AA9CC4132D2E}">
  <dimension ref="A2:H403"/>
  <sheetViews>
    <sheetView topLeftCell="A364" zoomScale="120" zoomScaleNormal="120" workbookViewId="0">
      <selection activeCell="A379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45931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60" si="0">SUM(D5:F5)</f>
        <v>34.936</v>
      </c>
      <c r="H5" s="18">
        <f t="shared" ref="H5:H68" si="1">ROUND(G5,2)</f>
        <v>34.94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22.84</v>
      </c>
      <c r="E14" s="22"/>
      <c r="F14" s="23"/>
      <c r="G14" s="17">
        <f t="shared" si="0"/>
        <v>22.84</v>
      </c>
      <c r="H14" s="24">
        <f t="shared" si="1"/>
        <v>22.84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>
        <v>1.63</v>
      </c>
      <c r="E23" s="22"/>
      <c r="F23" s="23"/>
      <c r="G23" s="17">
        <f t="shared" si="0"/>
        <v>1.63</v>
      </c>
      <c r="H23" s="24">
        <f t="shared" si="1"/>
        <v>1.63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212.56399999999999</v>
      </c>
      <c r="E31" s="22"/>
      <c r="F31" s="23"/>
      <c r="G31" s="17">
        <f t="shared" si="0"/>
        <v>212.56399999999999</v>
      </c>
      <c r="H31" s="24">
        <f t="shared" si="1"/>
        <v>212.56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40.450000000000003</v>
      </c>
      <c r="E37" s="22"/>
      <c r="F37" s="23"/>
      <c r="G37" s="17">
        <f t="shared" si="0"/>
        <v>40.450000000000003</v>
      </c>
      <c r="H37" s="24">
        <f t="shared" si="1"/>
        <v>40.450000000000003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80.680000000000007</v>
      </c>
      <c r="E47" s="22"/>
      <c r="F47" s="23"/>
      <c r="G47" s="17">
        <f t="shared" si="0"/>
        <v>80.680000000000007</v>
      </c>
      <c r="H47" s="24">
        <f t="shared" si="1"/>
        <v>80.680000000000007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35.5</v>
      </c>
      <c r="E70" s="22"/>
      <c r="F70" s="23"/>
      <c r="G70" s="17">
        <f t="shared" si="2"/>
        <v>35.5</v>
      </c>
      <c r="H70" s="24">
        <f t="shared" si="3"/>
        <v>35.5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31.83</v>
      </c>
      <c r="E84" s="22"/>
      <c r="F84" s="23"/>
      <c r="G84" s="17">
        <f t="shared" si="2"/>
        <v>31.83</v>
      </c>
      <c r="H84" s="24">
        <f t="shared" si="3"/>
        <v>31.83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3822.08</v>
      </c>
      <c r="E85" s="22"/>
      <c r="F85" s="23"/>
      <c r="G85" s="17">
        <f t="shared" si="2"/>
        <v>3822.08</v>
      </c>
      <c r="H85" s="24">
        <f t="shared" si="3"/>
        <v>3822.08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11.5</v>
      </c>
      <c r="E100" s="22"/>
      <c r="F100" s="23"/>
      <c r="G100" s="17">
        <f t="shared" si="2"/>
        <v>11.5</v>
      </c>
      <c r="H100" s="24">
        <f t="shared" si="3"/>
        <v>11.5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>
        <v>0.74</v>
      </c>
      <c r="E110" s="22"/>
      <c r="F110" s="23"/>
      <c r="G110" s="17">
        <f t="shared" si="2"/>
        <v>0.74</v>
      </c>
      <c r="H110" s="24">
        <f t="shared" si="3"/>
        <v>0.74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8.16</v>
      </c>
      <c r="E113" s="22"/>
      <c r="F113" s="23"/>
      <c r="G113" s="17">
        <f t="shared" si="2"/>
        <v>8.16</v>
      </c>
      <c r="H113" s="24">
        <f t="shared" si="3"/>
        <v>8.16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11.05</v>
      </c>
      <c r="E114" s="22"/>
      <c r="F114" s="23"/>
      <c r="G114" s="17">
        <f t="shared" si="2"/>
        <v>11.05</v>
      </c>
      <c r="H114" s="24">
        <f t="shared" si="3"/>
        <v>11.05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1.9</v>
      </c>
      <c r="E122" s="22"/>
      <c r="F122" s="23"/>
      <c r="G122" s="17">
        <f t="shared" si="2"/>
        <v>1.9</v>
      </c>
      <c r="H122" s="24">
        <f t="shared" si="3"/>
        <v>1.9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250.8</v>
      </c>
      <c r="E126" s="22"/>
      <c r="F126" s="23"/>
      <c r="G126" s="17">
        <f t="shared" ref="G126:G189" si="4">SUM(D126:F126)</f>
        <v>250.8</v>
      </c>
      <c r="H126" s="24">
        <f t="shared" si="3"/>
        <v>250.8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24.966000000000001</v>
      </c>
      <c r="E147" s="22"/>
      <c r="F147" s="23"/>
      <c r="G147" s="17">
        <f t="shared" si="4"/>
        <v>24.966000000000001</v>
      </c>
      <c r="H147" s="24">
        <f t="shared" si="5"/>
        <v>24.97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79.59</v>
      </c>
      <c r="E167" s="22"/>
      <c r="F167" s="23"/>
      <c r="G167" s="17">
        <f t="shared" si="4"/>
        <v>79.59</v>
      </c>
      <c r="H167" s="24">
        <f t="shared" si="5"/>
        <v>79.59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>
        <v>95.45</v>
      </c>
      <c r="E175" s="22"/>
      <c r="F175" s="23"/>
      <c r="G175" s="17">
        <f t="shared" si="4"/>
        <v>95.45</v>
      </c>
      <c r="H175" s="24">
        <f t="shared" si="5"/>
        <v>95.45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15.75</v>
      </c>
      <c r="E177" s="22"/>
      <c r="F177" s="23"/>
      <c r="G177" s="17">
        <f t="shared" si="4"/>
        <v>15.75</v>
      </c>
      <c r="H177" s="24">
        <f t="shared" si="5"/>
        <v>15.75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9.3000000000000007</v>
      </c>
      <c r="E180" s="22"/>
      <c r="F180" s="23"/>
      <c r="G180" s="17">
        <f t="shared" si="4"/>
        <v>9.3000000000000007</v>
      </c>
      <c r="H180" s="24">
        <f t="shared" si="5"/>
        <v>9.3000000000000007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0.74</v>
      </c>
      <c r="E190" s="22"/>
      <c r="F190" s="23"/>
      <c r="G190" s="17">
        <f t="shared" ref="G190:G253" si="6">SUM(D190:F190)</f>
        <v>0.74</v>
      </c>
      <c r="H190" s="24">
        <f t="shared" si="5"/>
        <v>0.74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>
        <v>26</v>
      </c>
      <c r="E192" s="22"/>
      <c r="F192" s="23"/>
      <c r="G192" s="17">
        <f t="shared" si="6"/>
        <v>26</v>
      </c>
      <c r="H192" s="24">
        <f t="shared" si="5"/>
        <v>26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>
        <v>20.36</v>
      </c>
      <c r="E217" s="22"/>
      <c r="F217" s="23"/>
      <c r="G217" s="17">
        <f t="shared" si="6"/>
        <v>20.36</v>
      </c>
      <c r="H217" s="24">
        <f t="shared" si="7"/>
        <v>20.36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13.05</v>
      </c>
      <c r="E227" s="22"/>
      <c r="F227" s="23"/>
      <c r="G227" s="17">
        <f t="shared" si="6"/>
        <v>13.05</v>
      </c>
      <c r="H227" s="24">
        <f t="shared" si="7"/>
        <v>13.05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5.46</v>
      </c>
      <c r="E229" s="22"/>
      <c r="F229" s="23"/>
      <c r="G229" s="17">
        <f t="shared" si="6"/>
        <v>5.46</v>
      </c>
      <c r="H229" s="24">
        <f t="shared" si="7"/>
        <v>5.46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6.6059999999999999</v>
      </c>
      <c r="E244" s="22"/>
      <c r="F244" s="23"/>
      <c r="G244" s="17">
        <f t="shared" si="6"/>
        <v>6.6059999999999999</v>
      </c>
      <c r="H244" s="24">
        <f t="shared" si="7"/>
        <v>6.61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>
        <v>2.2200000000000002</v>
      </c>
      <c r="E248" s="22"/>
      <c r="F248" s="23"/>
      <c r="G248" s="17">
        <f t="shared" si="6"/>
        <v>2.2200000000000002</v>
      </c>
      <c r="H248" s="24">
        <f t="shared" si="7"/>
        <v>2.2200000000000002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7.11</v>
      </c>
      <c r="E249" s="22"/>
      <c r="F249" s="23"/>
      <c r="G249" s="17">
        <f t="shared" si="6"/>
        <v>7.11</v>
      </c>
      <c r="H249" s="24">
        <f t="shared" si="7"/>
        <v>7.11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7.5819999999999999</v>
      </c>
      <c r="E258" s="22"/>
      <c r="F258" s="23"/>
      <c r="G258" s="17">
        <f t="shared" si="8"/>
        <v>7.5819999999999999</v>
      </c>
      <c r="H258" s="24">
        <f t="shared" si="7"/>
        <v>7.58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4.9400000000000004</v>
      </c>
      <c r="E259" s="22"/>
      <c r="F259" s="23"/>
      <c r="G259" s="17">
        <f t="shared" si="8"/>
        <v>4.9400000000000004</v>
      </c>
      <c r="H259" s="24">
        <f t="shared" si="7"/>
        <v>4.9400000000000004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6.93</v>
      </c>
      <c r="E260" s="22"/>
      <c r="F260" s="23"/>
      <c r="G260" s="17">
        <f t="shared" si="8"/>
        <v>6.93</v>
      </c>
      <c r="H260" s="24">
        <f t="shared" si="7"/>
        <v>6.93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451.8</v>
      </c>
      <c r="E306" s="22"/>
      <c r="F306" s="23"/>
      <c r="G306" s="17">
        <f t="shared" si="8"/>
        <v>451.8</v>
      </c>
      <c r="H306" s="24">
        <f t="shared" si="9"/>
        <v>451.8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0.74</v>
      </c>
      <c r="E308" s="22"/>
      <c r="F308" s="23"/>
      <c r="G308" s="17">
        <f t="shared" si="8"/>
        <v>0.74</v>
      </c>
      <c r="H308" s="24">
        <f t="shared" si="9"/>
        <v>0.74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22.64</v>
      </c>
      <c r="E311" s="22"/>
      <c r="F311" s="23"/>
      <c r="G311" s="17">
        <f t="shared" si="8"/>
        <v>22.64</v>
      </c>
      <c r="H311" s="24">
        <f t="shared" si="9"/>
        <v>22.64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244.94</v>
      </c>
      <c r="E317" s="22"/>
      <c r="F317" s="23"/>
      <c r="G317" s="17">
        <f t="shared" si="10"/>
        <v>244.94</v>
      </c>
      <c r="H317" s="24">
        <f t="shared" si="9"/>
        <v>244.94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>
        <v>3.7</v>
      </c>
      <c r="E320" s="22"/>
      <c r="F320" s="23"/>
      <c r="G320" s="17">
        <f t="shared" si="10"/>
        <v>3.7</v>
      </c>
      <c r="H320" s="24">
        <f t="shared" si="9"/>
        <v>3.7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>
        <v>2.2200000000000002</v>
      </c>
      <c r="E370" s="22"/>
      <c r="F370" s="23"/>
      <c r="G370" s="17">
        <f t="shared" si="10"/>
        <v>2.2200000000000002</v>
      </c>
      <c r="H370" s="24">
        <f t="shared" si="11"/>
        <v>2.2200000000000002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>
        <v>69.77</v>
      </c>
      <c r="E378" s="22"/>
      <c r="F378" s="23"/>
      <c r="G378" s="17">
        <f t="shared" si="10"/>
        <v>69.77</v>
      </c>
      <c r="H378" s="24">
        <f t="shared" si="11"/>
        <v>69.77</v>
      </c>
    </row>
    <row r="379" spans="1:8" ht="15" customHeight="1" x14ac:dyDescent="0.25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779</v>
      </c>
      <c r="D384" s="22">
        <v>40.98</v>
      </c>
      <c r="E384" s="22"/>
      <c r="F384" s="23"/>
      <c r="G384" s="17">
        <f t="shared" si="12"/>
        <v>40.98</v>
      </c>
      <c r="H384" s="24">
        <f t="shared" si="11"/>
        <v>40.98</v>
      </c>
    </row>
    <row r="385" spans="1:8" ht="15" customHeight="1" x14ac:dyDescent="0.25">
      <c r="A385" s="19">
        <v>222340</v>
      </c>
      <c r="B385" s="20" t="s">
        <v>629</v>
      </c>
      <c r="C385" s="21" t="s">
        <v>630</v>
      </c>
      <c r="D385" s="22">
        <v>19.600000000000001</v>
      </c>
      <c r="E385" s="22"/>
      <c r="F385" s="23"/>
      <c r="G385" s="17">
        <f t="shared" si="12"/>
        <v>19.600000000000001</v>
      </c>
      <c r="H385" s="24">
        <f t="shared" si="11"/>
        <v>19.600000000000001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345.226</v>
      </c>
      <c r="E387" s="22"/>
      <c r="F387" s="23"/>
      <c r="G387" s="17">
        <f t="shared" si="12"/>
        <v>345.226</v>
      </c>
      <c r="H387" s="24">
        <f t="shared" si="11"/>
        <v>345.23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2359.79</v>
      </c>
      <c r="E388" s="4">
        <v>81.72</v>
      </c>
      <c r="F388" s="23"/>
      <c r="G388" s="17">
        <f t="shared" si="12"/>
        <v>2441.5099999999998</v>
      </c>
      <c r="H388" s="24">
        <f t="shared" si="11"/>
        <v>2441.5100000000002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208.01</v>
      </c>
      <c r="E389" s="22"/>
      <c r="F389" s="23"/>
      <c r="G389" s="17">
        <f t="shared" si="12"/>
        <v>208.01</v>
      </c>
      <c r="H389" s="24">
        <f t="shared" ref="H389:H401" si="13">ROUND(G389,2)</f>
        <v>208.01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211.97800000000001</v>
      </c>
      <c r="E391" s="22"/>
      <c r="F391" s="23">
        <v>87.11</v>
      </c>
      <c r="G391" s="17">
        <f t="shared" si="12"/>
        <v>299.08800000000002</v>
      </c>
      <c r="H391" s="24">
        <f t="shared" si="13"/>
        <v>299.08999999999997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5.18</v>
      </c>
      <c r="E396" s="22"/>
      <c r="F396" s="23"/>
      <c r="G396" s="17">
        <f t="shared" si="12"/>
        <v>5.18</v>
      </c>
      <c r="H396" s="24">
        <f t="shared" si="13"/>
        <v>5.18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25.992000000000001</v>
      </c>
      <c r="E397" s="22"/>
      <c r="F397" s="23"/>
      <c r="G397" s="17">
        <f t="shared" si="12"/>
        <v>25.992000000000001</v>
      </c>
      <c r="H397" s="24">
        <f t="shared" si="13"/>
        <v>25.99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8906.7599999999984</v>
      </c>
      <c r="E402" s="34">
        <f>SUM(E5:E401)</f>
        <v>81.72</v>
      </c>
      <c r="F402" s="35">
        <f>SUM(F10:F401)</f>
        <v>87.11</v>
      </c>
      <c r="G402" s="36">
        <f>SUM(G5:G401)</f>
        <v>9075.59</v>
      </c>
      <c r="H402" s="37">
        <f>SUM(H5:H401)</f>
        <v>9075.6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F7CD-5725-4697-A011-D1A9B121F6CD}">
  <sheetPr>
    <pageSetUpPr fitToPage="1"/>
  </sheetPr>
  <dimension ref="A2:H54"/>
  <sheetViews>
    <sheetView topLeftCell="A19" zoomScale="120" zoomScaleNormal="120" workbookViewId="0">
      <selection activeCell="K32" sqref="K3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45931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12" si="0">SUM(D5:F5)</f>
        <v>34.936</v>
      </c>
      <c r="H5" s="18">
        <f t="shared" ref="H5:H12" si="1">ROUND(G5,2)</f>
        <v>34.94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0.74</v>
      </c>
      <c r="E6" s="22"/>
      <c r="F6" s="23"/>
      <c r="G6" s="17">
        <f t="shared" si="0"/>
        <v>0.74</v>
      </c>
      <c r="H6" s="24">
        <f t="shared" si="1"/>
        <v>0.74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22.84</v>
      </c>
      <c r="E7" s="22"/>
      <c r="F7" s="23"/>
      <c r="G7" s="17">
        <f t="shared" si="0"/>
        <v>22.84</v>
      </c>
      <c r="H7" s="24">
        <f t="shared" si="1"/>
        <v>22.84</v>
      </c>
    </row>
    <row r="8" spans="1:8" ht="15" customHeight="1" x14ac:dyDescent="0.25">
      <c r="A8" s="19">
        <v>1800</v>
      </c>
      <c r="B8" s="20" t="s">
        <v>38</v>
      </c>
      <c r="C8" s="21" t="s">
        <v>39</v>
      </c>
      <c r="D8" s="22">
        <v>1.63</v>
      </c>
      <c r="E8" s="22"/>
      <c r="F8" s="23"/>
      <c r="G8" s="17">
        <f t="shared" si="0"/>
        <v>1.63</v>
      </c>
      <c r="H8" s="24">
        <f t="shared" si="1"/>
        <v>1.63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0.74</v>
      </c>
      <c r="E9" s="22"/>
      <c r="F9" s="23"/>
      <c r="G9" s="17">
        <f t="shared" si="0"/>
        <v>0.74</v>
      </c>
      <c r="H9" s="24">
        <f t="shared" si="1"/>
        <v>0.74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212.56399999999999</v>
      </c>
      <c r="E10" s="22"/>
      <c r="F10" s="23"/>
      <c r="G10" s="17">
        <f t="shared" si="0"/>
        <v>212.56399999999999</v>
      </c>
      <c r="H10" s="24">
        <f t="shared" si="1"/>
        <v>212.56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40.450000000000003</v>
      </c>
      <c r="E11" s="22"/>
      <c r="F11" s="23"/>
      <c r="G11" s="17">
        <f t="shared" si="0"/>
        <v>40.450000000000003</v>
      </c>
      <c r="H11" s="24">
        <f t="shared" si="1"/>
        <v>40.450000000000003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80.680000000000007</v>
      </c>
      <c r="E12" s="22"/>
      <c r="F12" s="23"/>
      <c r="G12" s="17">
        <f t="shared" si="0"/>
        <v>80.680000000000007</v>
      </c>
      <c r="H12" s="24">
        <f t="shared" si="1"/>
        <v>80.680000000000007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35.5</v>
      </c>
      <c r="E13" s="22"/>
      <c r="F13" s="23"/>
      <c r="G13" s="17">
        <f t="shared" ref="G13:G20" si="2">SUM(D13:F13)</f>
        <v>35.5</v>
      </c>
      <c r="H13" s="24">
        <f t="shared" ref="H13:H21" si="3">ROUND(G13,2)</f>
        <v>35.5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31.83</v>
      </c>
      <c r="E14" s="22"/>
      <c r="F14" s="23"/>
      <c r="G14" s="17">
        <f t="shared" si="2"/>
        <v>31.83</v>
      </c>
      <c r="H14" s="24">
        <f t="shared" si="3"/>
        <v>31.83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3822.08</v>
      </c>
      <c r="E15" s="22"/>
      <c r="F15" s="23"/>
      <c r="G15" s="17">
        <f t="shared" si="2"/>
        <v>3822.08</v>
      </c>
      <c r="H15" s="24">
        <f t="shared" si="3"/>
        <v>3822.08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11.5</v>
      </c>
      <c r="E16" s="22"/>
      <c r="F16" s="23"/>
      <c r="G16" s="17">
        <f t="shared" si="2"/>
        <v>11.5</v>
      </c>
      <c r="H16" s="24">
        <f t="shared" si="3"/>
        <v>11.5</v>
      </c>
    </row>
    <row r="17" spans="1:8" ht="15" customHeight="1" x14ac:dyDescent="0.25">
      <c r="A17" s="19">
        <v>6590</v>
      </c>
      <c r="B17" s="20" t="s">
        <v>192</v>
      </c>
      <c r="C17" s="21" t="s">
        <v>780</v>
      </c>
      <c r="D17" s="22">
        <v>0.74</v>
      </c>
      <c r="E17" s="22"/>
      <c r="F17" s="23"/>
      <c r="G17" s="17">
        <f t="shared" si="2"/>
        <v>0.74</v>
      </c>
      <c r="H17" s="24">
        <f t="shared" si="3"/>
        <v>0.74</v>
      </c>
    </row>
    <row r="18" spans="1:8" ht="15" customHeight="1" x14ac:dyDescent="0.25">
      <c r="A18" s="19">
        <v>6670</v>
      </c>
      <c r="B18" s="20" t="s">
        <v>190</v>
      </c>
      <c r="C18" s="21" t="s">
        <v>197</v>
      </c>
      <c r="D18" s="22">
        <v>8.16</v>
      </c>
      <c r="E18" s="22"/>
      <c r="F18" s="23"/>
      <c r="G18" s="17">
        <f t="shared" si="2"/>
        <v>8.16</v>
      </c>
      <c r="H18" s="24">
        <f t="shared" si="3"/>
        <v>8.16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11.05</v>
      </c>
      <c r="E19" s="22"/>
      <c r="F19" s="23"/>
      <c r="G19" s="17">
        <f t="shared" si="2"/>
        <v>11.05</v>
      </c>
      <c r="H19" s="24">
        <f t="shared" si="3"/>
        <v>11.05</v>
      </c>
    </row>
    <row r="20" spans="1:8" ht="15" customHeight="1" x14ac:dyDescent="0.25">
      <c r="A20" s="19">
        <v>6980</v>
      </c>
      <c r="B20" s="20" t="s">
        <v>212</v>
      </c>
      <c r="C20" s="21" t="s">
        <v>213</v>
      </c>
      <c r="D20" s="22">
        <v>1.9</v>
      </c>
      <c r="E20" s="22"/>
      <c r="F20" s="23"/>
      <c r="G20" s="17">
        <f t="shared" si="2"/>
        <v>1.9</v>
      </c>
      <c r="H20" s="24">
        <f t="shared" si="3"/>
        <v>1.9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250.8</v>
      </c>
      <c r="E21" s="22"/>
      <c r="F21" s="23"/>
      <c r="G21" s="17">
        <f t="shared" ref="G21:G26" si="4">SUM(D21:F21)</f>
        <v>250.8</v>
      </c>
      <c r="H21" s="24">
        <f t="shared" si="3"/>
        <v>250.8</v>
      </c>
    </row>
    <row r="22" spans="1:8" ht="15" customHeight="1" x14ac:dyDescent="0.25">
      <c r="A22" s="19">
        <v>7490</v>
      </c>
      <c r="B22" s="20" t="s">
        <v>257</v>
      </c>
      <c r="C22" s="21" t="s">
        <v>258</v>
      </c>
      <c r="D22" s="22">
        <v>24.966000000000001</v>
      </c>
      <c r="E22" s="22"/>
      <c r="F22" s="23"/>
      <c r="G22" s="17">
        <f t="shared" si="4"/>
        <v>24.966000000000001</v>
      </c>
      <c r="H22" s="24">
        <f t="shared" ref="H22:H28" si="5">ROUND(G22,2)</f>
        <v>24.97</v>
      </c>
    </row>
    <row r="23" spans="1:8" ht="15.75" customHeight="1" x14ac:dyDescent="0.25">
      <c r="A23" s="19">
        <v>8220</v>
      </c>
      <c r="B23" s="20" t="s">
        <v>289</v>
      </c>
      <c r="C23" s="21" t="s">
        <v>290</v>
      </c>
      <c r="D23" s="22">
        <v>79.59</v>
      </c>
      <c r="E23" s="22"/>
      <c r="F23" s="23"/>
      <c r="G23" s="17">
        <f t="shared" si="4"/>
        <v>79.59</v>
      </c>
      <c r="H23" s="24">
        <f t="shared" si="5"/>
        <v>79.59</v>
      </c>
    </row>
    <row r="24" spans="1:8" ht="15" customHeight="1" x14ac:dyDescent="0.25">
      <c r="A24" s="19">
        <v>8671</v>
      </c>
      <c r="B24" s="20" t="s">
        <v>293</v>
      </c>
      <c r="C24" s="21" t="s">
        <v>781</v>
      </c>
      <c r="D24" s="22">
        <v>95.45</v>
      </c>
      <c r="E24" s="22"/>
      <c r="F24" s="23"/>
      <c r="G24" s="17">
        <f t="shared" si="4"/>
        <v>95.45</v>
      </c>
      <c r="H24" s="24">
        <f t="shared" si="5"/>
        <v>95.45</v>
      </c>
    </row>
    <row r="25" spans="1:8" ht="15" customHeight="1" x14ac:dyDescent="0.25">
      <c r="A25" s="19">
        <v>8730</v>
      </c>
      <c r="B25" s="20" t="s">
        <v>305</v>
      </c>
      <c r="C25" s="21" t="s">
        <v>306</v>
      </c>
      <c r="D25" s="22">
        <v>15.75</v>
      </c>
      <c r="E25" s="22"/>
      <c r="F25" s="23"/>
      <c r="G25" s="17">
        <f t="shared" si="4"/>
        <v>15.75</v>
      </c>
      <c r="H25" s="24">
        <f t="shared" si="5"/>
        <v>15.75</v>
      </c>
    </row>
    <row r="26" spans="1:8" ht="15" customHeight="1" x14ac:dyDescent="0.25">
      <c r="A26" s="19">
        <v>8890</v>
      </c>
      <c r="B26" s="20" t="s">
        <v>310</v>
      </c>
      <c r="C26" s="21" t="s">
        <v>311</v>
      </c>
      <c r="D26" s="22">
        <v>9.3000000000000007</v>
      </c>
      <c r="E26" s="22"/>
      <c r="F26" s="23"/>
      <c r="G26" s="17">
        <f t="shared" si="4"/>
        <v>9.3000000000000007</v>
      </c>
      <c r="H26" s="24">
        <f t="shared" si="5"/>
        <v>9.3000000000000007</v>
      </c>
    </row>
    <row r="27" spans="1:8" ht="15" customHeight="1" x14ac:dyDescent="0.25">
      <c r="A27" s="19">
        <v>9090</v>
      </c>
      <c r="B27" s="20" t="s">
        <v>326</v>
      </c>
      <c r="C27" s="21" t="s">
        <v>327</v>
      </c>
      <c r="D27" s="22">
        <v>0.74</v>
      </c>
      <c r="E27" s="22"/>
      <c r="F27" s="23"/>
      <c r="G27" s="17">
        <f t="shared" ref="G27:G34" si="6">SUM(D27:F27)</f>
        <v>0.74</v>
      </c>
      <c r="H27" s="24">
        <f t="shared" si="5"/>
        <v>0.74</v>
      </c>
    </row>
    <row r="28" spans="1:8" ht="15" customHeight="1" x14ac:dyDescent="0.25">
      <c r="A28" s="19">
        <v>9240</v>
      </c>
      <c r="B28" s="20" t="s">
        <v>330</v>
      </c>
      <c r="C28" s="21" t="s">
        <v>331</v>
      </c>
      <c r="D28" s="22">
        <v>26</v>
      </c>
      <c r="E28" s="22"/>
      <c r="F28" s="23"/>
      <c r="G28" s="17">
        <f t="shared" si="6"/>
        <v>26</v>
      </c>
      <c r="H28" s="24">
        <f t="shared" si="5"/>
        <v>26</v>
      </c>
    </row>
    <row r="29" spans="1:8" ht="15" customHeight="1" x14ac:dyDescent="0.25">
      <c r="A29" s="19">
        <v>122102</v>
      </c>
      <c r="B29" s="20" t="s">
        <v>374</v>
      </c>
      <c r="C29" s="21" t="s">
        <v>375</v>
      </c>
      <c r="D29" s="22">
        <v>20.36</v>
      </c>
      <c r="E29" s="22"/>
      <c r="F29" s="23"/>
      <c r="G29" s="17">
        <f t="shared" si="6"/>
        <v>20.36</v>
      </c>
      <c r="H29" s="24">
        <f t="shared" ref="H29:H37" si="7">ROUND(G29,2)</f>
        <v>20.36</v>
      </c>
    </row>
    <row r="30" spans="1:8" ht="15" customHeight="1" x14ac:dyDescent="0.25">
      <c r="A30" s="19">
        <v>130091</v>
      </c>
      <c r="B30" s="20" t="s">
        <v>386</v>
      </c>
      <c r="C30" s="21" t="s">
        <v>750</v>
      </c>
      <c r="D30" s="22">
        <v>13.05</v>
      </c>
      <c r="E30" s="22"/>
      <c r="F30" s="23"/>
      <c r="G30" s="17">
        <f t="shared" si="6"/>
        <v>13.05</v>
      </c>
      <c r="H30" s="24">
        <f t="shared" si="7"/>
        <v>13.05</v>
      </c>
    </row>
    <row r="31" spans="1:8" ht="15" customHeight="1" x14ac:dyDescent="0.25">
      <c r="A31" s="19">
        <v>130094</v>
      </c>
      <c r="B31" s="20" t="s">
        <v>390</v>
      </c>
      <c r="C31" s="21" t="s">
        <v>391</v>
      </c>
      <c r="D31" s="22">
        <v>5.46</v>
      </c>
      <c r="E31" s="22"/>
      <c r="F31" s="23"/>
      <c r="G31" s="17">
        <f t="shared" si="6"/>
        <v>5.46</v>
      </c>
      <c r="H31" s="24">
        <f t="shared" si="7"/>
        <v>5.46</v>
      </c>
    </row>
    <row r="32" spans="1:8" ht="15" customHeight="1" x14ac:dyDescent="0.25">
      <c r="A32" s="19">
        <v>130441</v>
      </c>
      <c r="B32" s="20" t="s">
        <v>416</v>
      </c>
      <c r="C32" s="21" t="s">
        <v>417</v>
      </c>
      <c r="D32" s="22">
        <v>6.6059999999999999</v>
      </c>
      <c r="E32" s="22"/>
      <c r="F32" s="23"/>
      <c r="G32" s="17">
        <f t="shared" si="6"/>
        <v>6.6059999999999999</v>
      </c>
      <c r="H32" s="24">
        <f t="shared" si="7"/>
        <v>6.61</v>
      </c>
    </row>
    <row r="33" spans="1:8" ht="15" customHeight="1" x14ac:dyDescent="0.25">
      <c r="A33" s="19">
        <v>130467</v>
      </c>
      <c r="B33" s="20" t="s">
        <v>400</v>
      </c>
      <c r="C33" s="21" t="s">
        <v>422</v>
      </c>
      <c r="D33" s="22">
        <v>2.2200000000000002</v>
      </c>
      <c r="E33" s="22"/>
      <c r="F33" s="23"/>
      <c r="G33" s="17">
        <f t="shared" si="6"/>
        <v>2.2200000000000002</v>
      </c>
      <c r="H33" s="24">
        <f t="shared" si="7"/>
        <v>2.2200000000000002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7.11</v>
      </c>
      <c r="E34" s="22"/>
      <c r="F34" s="23"/>
      <c r="G34" s="17">
        <f t="shared" si="6"/>
        <v>7.11</v>
      </c>
      <c r="H34" s="24">
        <f t="shared" si="7"/>
        <v>7.11</v>
      </c>
    </row>
    <row r="35" spans="1:8" ht="15" customHeight="1" x14ac:dyDescent="0.25">
      <c r="A35" s="19">
        <v>130554</v>
      </c>
      <c r="B35" s="20" t="s">
        <v>436</v>
      </c>
      <c r="C35" s="21" t="s">
        <v>770</v>
      </c>
      <c r="D35" s="22">
        <v>7.5819999999999999</v>
      </c>
      <c r="E35" s="22"/>
      <c r="F35" s="23"/>
      <c r="G35" s="17">
        <f t="shared" ref="G35:G40" si="8">SUM(D35:F35)</f>
        <v>7.5819999999999999</v>
      </c>
      <c r="H35" s="24">
        <f t="shared" si="7"/>
        <v>7.58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4.9400000000000004</v>
      </c>
      <c r="E36" s="22"/>
      <c r="F36" s="23"/>
      <c r="G36" s="17">
        <f t="shared" si="8"/>
        <v>4.9400000000000004</v>
      </c>
      <c r="H36" s="24">
        <f t="shared" si="7"/>
        <v>4.9400000000000004</v>
      </c>
    </row>
    <row r="37" spans="1:8" ht="15" customHeight="1" x14ac:dyDescent="0.25">
      <c r="A37" s="19">
        <v>130601</v>
      </c>
      <c r="B37" s="20" t="s">
        <v>440</v>
      </c>
      <c r="C37" s="21" t="s">
        <v>441</v>
      </c>
      <c r="D37" s="22">
        <v>6.93</v>
      </c>
      <c r="E37" s="22"/>
      <c r="F37" s="23"/>
      <c r="G37" s="17">
        <f t="shared" si="8"/>
        <v>6.93</v>
      </c>
      <c r="H37" s="24">
        <f t="shared" si="7"/>
        <v>6.93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451.8</v>
      </c>
      <c r="E38" s="22"/>
      <c r="F38" s="23"/>
      <c r="G38" s="17">
        <f t="shared" si="8"/>
        <v>451.8</v>
      </c>
      <c r="H38" s="24">
        <f t="shared" ref="H38:H42" si="9">ROUND(G38,2)</f>
        <v>451.8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0.74</v>
      </c>
      <c r="E39" s="22"/>
      <c r="F39" s="23"/>
      <c r="G39" s="17">
        <f t="shared" si="8"/>
        <v>0.74</v>
      </c>
      <c r="H39" s="24">
        <f t="shared" si="9"/>
        <v>0.74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22.64</v>
      </c>
      <c r="E40" s="22"/>
      <c r="F40" s="23"/>
      <c r="G40" s="17">
        <f t="shared" si="8"/>
        <v>22.64</v>
      </c>
      <c r="H40" s="24">
        <f t="shared" si="9"/>
        <v>22.64</v>
      </c>
    </row>
    <row r="41" spans="1:8" ht="15" customHeight="1" x14ac:dyDescent="0.25">
      <c r="A41" s="19">
        <v>150020</v>
      </c>
      <c r="B41" s="20" t="s">
        <v>534</v>
      </c>
      <c r="C41" s="21" t="s">
        <v>535</v>
      </c>
      <c r="D41" s="22">
        <v>244.94</v>
      </c>
      <c r="E41" s="22"/>
      <c r="F41" s="23"/>
      <c r="G41" s="17">
        <f t="shared" ref="G41:G44" si="10">SUM(D41:F41)</f>
        <v>244.94</v>
      </c>
      <c r="H41" s="24">
        <f t="shared" si="9"/>
        <v>244.94</v>
      </c>
    </row>
    <row r="42" spans="1:8" ht="15" customHeight="1" x14ac:dyDescent="0.25">
      <c r="A42" s="19">
        <v>152000</v>
      </c>
      <c r="B42" s="20" t="s">
        <v>538</v>
      </c>
      <c r="C42" s="21" t="s">
        <v>539</v>
      </c>
      <c r="D42" s="22">
        <v>3.7</v>
      </c>
      <c r="E42" s="22"/>
      <c r="F42" s="23"/>
      <c r="G42" s="17">
        <f t="shared" si="10"/>
        <v>3.7</v>
      </c>
      <c r="H42" s="24">
        <f t="shared" si="9"/>
        <v>3.7</v>
      </c>
    </row>
    <row r="43" spans="1:8" ht="15" customHeight="1" x14ac:dyDescent="0.25">
      <c r="A43" s="19">
        <v>210225</v>
      </c>
      <c r="B43" s="20" t="s">
        <v>611</v>
      </c>
      <c r="C43" s="21" t="s">
        <v>716</v>
      </c>
      <c r="D43" s="22">
        <v>2.2200000000000002</v>
      </c>
      <c r="E43" s="22"/>
      <c r="F43" s="23"/>
      <c r="G43" s="17">
        <f t="shared" si="10"/>
        <v>2.2200000000000002</v>
      </c>
      <c r="H43" s="24">
        <f t="shared" ref="H43:H48" si="11">ROUND(G43,2)</f>
        <v>2.2200000000000002</v>
      </c>
    </row>
    <row r="44" spans="1:8" ht="15" customHeight="1" x14ac:dyDescent="0.25">
      <c r="A44" s="19">
        <v>215158</v>
      </c>
      <c r="B44" s="20" t="s">
        <v>611</v>
      </c>
      <c r="C44" s="21" t="s">
        <v>776</v>
      </c>
      <c r="D44" s="22">
        <v>69.77</v>
      </c>
      <c r="E44" s="22"/>
      <c r="F44" s="23"/>
      <c r="G44" s="17">
        <f t="shared" si="10"/>
        <v>69.77</v>
      </c>
      <c r="H44" s="24">
        <f t="shared" si="11"/>
        <v>69.77</v>
      </c>
    </row>
    <row r="45" spans="1:8" ht="15" customHeight="1" x14ac:dyDescent="0.25">
      <c r="A45" s="19">
        <v>222520</v>
      </c>
      <c r="B45" s="20" t="s">
        <v>627</v>
      </c>
      <c r="C45" s="21" t="s">
        <v>779</v>
      </c>
      <c r="D45" s="22">
        <v>40.98</v>
      </c>
      <c r="E45" s="22"/>
      <c r="F45" s="23"/>
      <c r="G45" s="17">
        <f t="shared" ref="G45:G52" si="12">SUM(D45:F45)</f>
        <v>40.98</v>
      </c>
      <c r="H45" s="24">
        <f t="shared" si="11"/>
        <v>40.98</v>
      </c>
    </row>
    <row r="46" spans="1:8" ht="15" customHeight="1" x14ac:dyDescent="0.25">
      <c r="A46" s="19">
        <v>222340</v>
      </c>
      <c r="B46" s="20" t="s">
        <v>629</v>
      </c>
      <c r="C46" s="21" t="s">
        <v>630</v>
      </c>
      <c r="D46" s="22">
        <v>19.600000000000001</v>
      </c>
      <c r="E46" s="22"/>
      <c r="F46" s="23"/>
      <c r="G46" s="17">
        <f t="shared" si="12"/>
        <v>19.600000000000001</v>
      </c>
      <c r="H46" s="24">
        <f t="shared" si="11"/>
        <v>19.600000000000001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345.226</v>
      </c>
      <c r="E47" s="22"/>
      <c r="F47" s="23"/>
      <c r="G47" s="17">
        <f t="shared" si="12"/>
        <v>345.226</v>
      </c>
      <c r="H47" s="24">
        <f t="shared" si="11"/>
        <v>345.23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2359.79</v>
      </c>
      <c r="E48" s="4">
        <v>81.72</v>
      </c>
      <c r="F48" s="23"/>
      <c r="G48" s="17">
        <f t="shared" si="12"/>
        <v>2441.5099999999998</v>
      </c>
      <c r="H48" s="24">
        <f t="shared" si="11"/>
        <v>2441.5100000000002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208.01</v>
      </c>
      <c r="E49" s="22"/>
      <c r="F49" s="23"/>
      <c r="G49" s="17">
        <f t="shared" si="12"/>
        <v>208.01</v>
      </c>
      <c r="H49" s="24">
        <f t="shared" ref="H49:H52" si="13">ROUND(G49,2)</f>
        <v>208.01</v>
      </c>
    </row>
    <row r="50" spans="1:8" ht="17.25" customHeight="1" x14ac:dyDescent="0.25">
      <c r="A50" s="19">
        <v>230208</v>
      </c>
      <c r="B50" s="20" t="s">
        <v>639</v>
      </c>
      <c r="C50" s="21" t="s">
        <v>640</v>
      </c>
      <c r="D50" s="22">
        <v>211.97800000000001</v>
      </c>
      <c r="E50" s="22"/>
      <c r="F50" s="23">
        <v>87.11</v>
      </c>
      <c r="G50" s="17">
        <f t="shared" si="12"/>
        <v>299.08800000000002</v>
      </c>
      <c r="H50" s="24">
        <f t="shared" si="13"/>
        <v>299.08999999999997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5.18</v>
      </c>
      <c r="E51" s="22"/>
      <c r="F51" s="23"/>
      <c r="G51" s="17">
        <f t="shared" si="12"/>
        <v>5.18</v>
      </c>
      <c r="H51" s="24">
        <f t="shared" si="13"/>
        <v>5.18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25.992000000000001</v>
      </c>
      <c r="E52" s="22"/>
      <c r="F52" s="23"/>
      <c r="G52" s="17">
        <f t="shared" si="12"/>
        <v>25.992000000000001</v>
      </c>
      <c r="H52" s="24">
        <f t="shared" si="13"/>
        <v>25.99</v>
      </c>
    </row>
    <row r="53" spans="1:8" ht="15" customHeight="1" x14ac:dyDescent="0.25">
      <c r="D53" s="34">
        <f>SUM(D5:D52)</f>
        <v>8906.7599999999984</v>
      </c>
      <c r="E53" s="34">
        <f>SUM(E5:E52)</f>
        <v>81.72</v>
      </c>
      <c r="F53" s="35">
        <f>SUM(F6:F52)</f>
        <v>87.11</v>
      </c>
      <c r="G53" s="36">
        <f>SUM(G5:G52)</f>
        <v>9075.59</v>
      </c>
      <c r="H53" s="37">
        <f>SUM(H5:H52)</f>
        <v>9075.6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fitToWidth="0" orientation="portrait" copies="2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848F-5C84-4F1A-896E-A946ADDA987C}">
  <dimension ref="A2:H403"/>
  <sheetViews>
    <sheetView topLeftCell="A382" zoomScale="120" zoomScaleNormal="12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45962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60" si="0">SUM(D5:F5)</f>
        <v>3.7</v>
      </c>
      <c r="H5" s="18">
        <f t="shared" ref="H5:H68" si="1">ROUND(G5,2)</f>
        <v>3.7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10.44</v>
      </c>
      <c r="E11" s="22"/>
      <c r="F11" s="23"/>
      <c r="G11" s="17">
        <f t="shared" si="0"/>
        <v>10.44</v>
      </c>
      <c r="H11" s="24">
        <f t="shared" si="1"/>
        <v>10.44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19.3</v>
      </c>
      <c r="E14" s="22"/>
      <c r="F14" s="23"/>
      <c r="G14" s="17">
        <f t="shared" si="0"/>
        <v>19.3</v>
      </c>
      <c r="H14" s="24">
        <f t="shared" si="1"/>
        <v>19.3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122.1</v>
      </c>
      <c r="E31" s="22"/>
      <c r="F31" s="23"/>
      <c r="G31" s="17">
        <f t="shared" si="0"/>
        <v>122.1</v>
      </c>
      <c r="H31" s="24">
        <f t="shared" si="1"/>
        <v>122.1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6.44</v>
      </c>
      <c r="E37" s="22"/>
      <c r="F37" s="23"/>
      <c r="G37" s="17">
        <f t="shared" si="0"/>
        <v>6.44</v>
      </c>
      <c r="H37" s="24">
        <f t="shared" si="1"/>
        <v>6.44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16.329999999999998</v>
      </c>
      <c r="E47" s="22"/>
      <c r="F47" s="23"/>
      <c r="G47" s="17">
        <f t="shared" si="0"/>
        <v>16.329999999999998</v>
      </c>
      <c r="H47" s="24">
        <f t="shared" si="1"/>
        <v>16.329999999999998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37.5</v>
      </c>
      <c r="E56" s="22"/>
      <c r="F56" s="23"/>
      <c r="G56" s="17">
        <f t="shared" si="0"/>
        <v>37.5</v>
      </c>
      <c r="H56" s="24">
        <f t="shared" si="1"/>
        <v>37.5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>
        <v>0.74</v>
      </c>
      <c r="E57" s="22"/>
      <c r="F57" s="23"/>
      <c r="G57" s="17">
        <f t="shared" si="0"/>
        <v>0.74</v>
      </c>
      <c r="H57" s="24">
        <f t="shared" si="1"/>
        <v>0.74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2.37</v>
      </c>
      <c r="E70" s="22"/>
      <c r="F70" s="23"/>
      <c r="G70" s="17">
        <f t="shared" si="2"/>
        <v>2.37</v>
      </c>
      <c r="H70" s="24">
        <f t="shared" si="3"/>
        <v>2.37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25.58</v>
      </c>
      <c r="E76" s="22"/>
      <c r="F76" s="23"/>
      <c r="G76" s="17">
        <f t="shared" si="2"/>
        <v>25.58</v>
      </c>
      <c r="H76" s="24">
        <f t="shared" si="3"/>
        <v>25.58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1.48</v>
      </c>
      <c r="E80" s="22"/>
      <c r="F80" s="23"/>
      <c r="G80" s="17">
        <f t="shared" si="2"/>
        <v>1.48</v>
      </c>
      <c r="H80" s="24">
        <f t="shared" si="3"/>
        <v>1.48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15.05</v>
      </c>
      <c r="E84" s="22"/>
      <c r="F84" s="23"/>
      <c r="G84" s="17">
        <f t="shared" si="2"/>
        <v>15.05</v>
      </c>
      <c r="H84" s="24">
        <f t="shared" si="3"/>
        <v>15.05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6615.11</v>
      </c>
      <c r="E85" s="22"/>
      <c r="F85" s="23">
        <v>768.25</v>
      </c>
      <c r="G85" s="17">
        <f t="shared" si="2"/>
        <v>7383.36</v>
      </c>
      <c r="H85" s="24">
        <f t="shared" si="3"/>
        <v>7383.36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13.17</v>
      </c>
      <c r="E100" s="22"/>
      <c r="F100" s="23"/>
      <c r="G100" s="17">
        <f t="shared" si="2"/>
        <v>13.17</v>
      </c>
      <c r="H100" s="24">
        <f t="shared" si="3"/>
        <v>13.17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1.9</v>
      </c>
      <c r="E113" s="22"/>
      <c r="F113" s="23"/>
      <c r="G113" s="17">
        <f t="shared" si="2"/>
        <v>1.9</v>
      </c>
      <c r="H113" s="24">
        <f t="shared" si="3"/>
        <v>1.9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14.5</v>
      </c>
      <c r="E114" s="22"/>
      <c r="F114" s="23"/>
      <c r="G114" s="17">
        <f t="shared" si="2"/>
        <v>14.5</v>
      </c>
      <c r="H114" s="24">
        <f t="shared" si="3"/>
        <v>14.5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10.44</v>
      </c>
      <c r="E156" s="22"/>
      <c r="F156" s="23"/>
      <c r="G156" s="17">
        <f t="shared" si="4"/>
        <v>10.44</v>
      </c>
      <c r="H156" s="24">
        <f t="shared" si="5"/>
        <v>10.44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8</v>
      </c>
      <c r="E167" s="22"/>
      <c r="F167" s="23"/>
      <c r="G167" s="17">
        <f t="shared" si="4"/>
        <v>8</v>
      </c>
      <c r="H167" s="24">
        <f t="shared" si="5"/>
        <v>8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7.5</v>
      </c>
      <c r="E174" s="22"/>
      <c r="F174" s="23"/>
      <c r="G174" s="17">
        <f t="shared" si="4"/>
        <v>7.5</v>
      </c>
      <c r="H174" s="24">
        <f t="shared" si="5"/>
        <v>7.5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12.8</v>
      </c>
      <c r="E177" s="22"/>
      <c r="F177" s="23"/>
      <c r="G177" s="17">
        <f t="shared" si="4"/>
        <v>12.8</v>
      </c>
      <c r="H177" s="24">
        <f t="shared" si="5"/>
        <v>12.8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13.54</v>
      </c>
      <c r="E190" s="22"/>
      <c r="F190" s="23"/>
      <c r="G190" s="17">
        <f t="shared" ref="G190:G253" si="6">SUM(D190:F190)</f>
        <v>13.54</v>
      </c>
      <c r="H190" s="24">
        <f t="shared" si="5"/>
        <v>13.54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>
        <v>1.48</v>
      </c>
      <c r="E201" s="22"/>
      <c r="F201" s="23"/>
      <c r="G201" s="17">
        <f t="shared" si="6"/>
        <v>1.48</v>
      </c>
      <c r="H201" s="24">
        <f t="shared" si="7"/>
        <v>1.48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1.48</v>
      </c>
      <c r="E229" s="22"/>
      <c r="F229" s="23"/>
      <c r="G229" s="17">
        <f t="shared" si="6"/>
        <v>1.48</v>
      </c>
      <c r="H229" s="24">
        <f t="shared" si="7"/>
        <v>1.48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2.96</v>
      </c>
      <c r="E244" s="22"/>
      <c r="F244" s="23"/>
      <c r="G244" s="17">
        <f t="shared" si="6"/>
        <v>2.96</v>
      </c>
      <c r="H244" s="24">
        <f t="shared" si="7"/>
        <v>2.96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0.74</v>
      </c>
      <c r="E245" s="22"/>
      <c r="F245" s="23"/>
      <c r="G245" s="17">
        <f t="shared" si="6"/>
        <v>0.74</v>
      </c>
      <c r="H245" s="24">
        <f t="shared" si="7"/>
        <v>0.74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14.19</v>
      </c>
      <c r="E258" s="22"/>
      <c r="F258" s="23"/>
      <c r="G258" s="17">
        <f t="shared" si="8"/>
        <v>14.19</v>
      </c>
      <c r="H258" s="24">
        <f t="shared" si="7"/>
        <v>14.19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545.16999999999996</v>
      </c>
      <c r="E306" s="22"/>
      <c r="F306" s="23"/>
      <c r="G306" s="17">
        <f t="shared" si="8"/>
        <v>545.16999999999996</v>
      </c>
      <c r="H306" s="24">
        <f t="shared" si="9"/>
        <v>545.16999999999996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0.74</v>
      </c>
      <c r="E311" s="22"/>
      <c r="F311" s="23"/>
      <c r="G311" s="17">
        <f t="shared" si="8"/>
        <v>0.74</v>
      </c>
      <c r="H311" s="24">
        <f t="shared" si="9"/>
        <v>0.74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11.3</v>
      </c>
      <c r="E329" s="22"/>
      <c r="F329" s="23"/>
      <c r="G329" s="17">
        <f t="shared" si="10"/>
        <v>11.3</v>
      </c>
      <c r="H329" s="24">
        <f t="shared" si="11"/>
        <v>11.3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210246</v>
      </c>
      <c r="B374" s="20" t="s">
        <v>607</v>
      </c>
      <c r="C374" s="21" t="s">
        <v>782</v>
      </c>
      <c r="D374" s="22">
        <v>56.1</v>
      </c>
      <c r="E374" s="22"/>
      <c r="F374" s="23"/>
      <c r="G374" s="17">
        <f t="shared" si="10"/>
        <v>56.1</v>
      </c>
      <c r="H374" s="24">
        <f t="shared" si="11"/>
        <v>56.1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779</v>
      </c>
      <c r="D384" s="22">
        <v>65.849999999999994</v>
      </c>
      <c r="E384" s="22"/>
      <c r="F384" s="23"/>
      <c r="G384" s="17">
        <f t="shared" si="12"/>
        <v>65.849999999999994</v>
      </c>
      <c r="H384" s="24">
        <f t="shared" si="11"/>
        <v>65.849999999999994</v>
      </c>
    </row>
    <row r="385" spans="1:8" ht="15" customHeight="1" x14ac:dyDescent="0.25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332.7</v>
      </c>
      <c r="E387" s="22"/>
      <c r="F387" s="23"/>
      <c r="G387" s="17">
        <f t="shared" si="12"/>
        <v>332.7</v>
      </c>
      <c r="H387" s="24">
        <f t="shared" si="11"/>
        <v>332.7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585.72</v>
      </c>
      <c r="E388" s="4">
        <v>8.9</v>
      </c>
      <c r="F388" s="23">
        <v>930.08</v>
      </c>
      <c r="G388" s="17">
        <f t="shared" si="12"/>
        <v>1524.7</v>
      </c>
      <c r="H388" s="24">
        <f t="shared" si="11"/>
        <v>1524.7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219.67</v>
      </c>
      <c r="E389" s="22"/>
      <c r="F389" s="23"/>
      <c r="G389" s="17">
        <f t="shared" si="12"/>
        <v>219.67</v>
      </c>
      <c r="H389" s="24">
        <f t="shared" ref="H389:H401" si="13">ROUND(G389,2)</f>
        <v>219.67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47.36</v>
      </c>
      <c r="E391" s="22"/>
      <c r="F391" s="23"/>
      <c r="G391" s="17">
        <f t="shared" si="12"/>
        <v>47.36</v>
      </c>
      <c r="H391" s="24">
        <f t="shared" si="13"/>
        <v>47.36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4.4400000000000004</v>
      </c>
      <c r="E396" s="22"/>
      <c r="F396" s="23"/>
      <c r="G396" s="17">
        <f t="shared" si="12"/>
        <v>4.4400000000000004</v>
      </c>
      <c r="H396" s="24">
        <f t="shared" si="13"/>
        <v>4.4400000000000004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14.06</v>
      </c>
      <c r="E397" s="22"/>
      <c r="F397" s="23"/>
      <c r="G397" s="17">
        <f t="shared" si="12"/>
        <v>14.06</v>
      </c>
      <c r="H397" s="24">
        <f t="shared" si="13"/>
        <v>14.06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8862.6899999999987</v>
      </c>
      <c r="E402" s="34">
        <f>SUM(E5:E401)</f>
        <v>8.9</v>
      </c>
      <c r="F402" s="35">
        <f>SUM(F10:F401)</f>
        <v>1698.33</v>
      </c>
      <c r="G402" s="36">
        <f>SUM(G5:G401)</f>
        <v>10569.919999999998</v>
      </c>
      <c r="H402" s="37">
        <f>SUM(H5:H401)</f>
        <v>10569.919999999998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8312-555C-4272-B5AC-386A34FECA62}">
  <sheetPr>
    <pageSetUpPr fitToPage="1"/>
  </sheetPr>
  <dimension ref="A2:H44"/>
  <sheetViews>
    <sheetView zoomScale="130" zoomScaleNormal="130" workbookViewId="0">
      <selection activeCell="M32" sqref="M3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45962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13" si="0">SUM(D5:F5)</f>
        <v>3.7</v>
      </c>
      <c r="H5" s="18">
        <f t="shared" ref="H5:H13" si="1">ROUND(G5,2)</f>
        <v>3.7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10.44</v>
      </c>
      <c r="E6" s="22"/>
      <c r="F6" s="23"/>
      <c r="G6" s="17">
        <f t="shared" si="0"/>
        <v>10.44</v>
      </c>
      <c r="H6" s="24">
        <f t="shared" si="1"/>
        <v>10.44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19.3</v>
      </c>
      <c r="E7" s="22"/>
      <c r="F7" s="23"/>
      <c r="G7" s="17">
        <f t="shared" si="0"/>
        <v>19.3</v>
      </c>
      <c r="H7" s="24">
        <f t="shared" si="1"/>
        <v>19.3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122.1</v>
      </c>
      <c r="E8" s="22"/>
      <c r="F8" s="23"/>
      <c r="G8" s="17">
        <f t="shared" si="0"/>
        <v>122.1</v>
      </c>
      <c r="H8" s="24">
        <f t="shared" si="1"/>
        <v>122.1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6.44</v>
      </c>
      <c r="E9" s="22"/>
      <c r="F9" s="23"/>
      <c r="G9" s="17">
        <f t="shared" si="0"/>
        <v>6.44</v>
      </c>
      <c r="H9" s="24">
        <f t="shared" si="1"/>
        <v>6.44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0.74</v>
      </c>
      <c r="E10" s="22"/>
      <c r="F10" s="23"/>
      <c r="G10" s="17">
        <f t="shared" si="0"/>
        <v>0.74</v>
      </c>
      <c r="H10" s="24">
        <f t="shared" si="1"/>
        <v>0.74</v>
      </c>
    </row>
    <row r="11" spans="1:8" ht="15" customHeight="1" x14ac:dyDescent="0.25">
      <c r="A11" s="19">
        <v>3710</v>
      </c>
      <c r="B11" s="20" t="s">
        <v>85</v>
      </c>
      <c r="C11" s="21" t="s">
        <v>86</v>
      </c>
      <c r="D11" s="22">
        <v>16.329999999999998</v>
      </c>
      <c r="E11" s="22"/>
      <c r="F11" s="23"/>
      <c r="G11" s="17">
        <f t="shared" si="0"/>
        <v>16.329999999999998</v>
      </c>
      <c r="H11" s="24">
        <f t="shared" si="1"/>
        <v>16.329999999999998</v>
      </c>
    </row>
    <row r="12" spans="1:8" ht="15" customHeight="1" x14ac:dyDescent="0.25">
      <c r="A12" s="19">
        <v>4610</v>
      </c>
      <c r="B12" s="20" t="s">
        <v>89</v>
      </c>
      <c r="C12" s="21" t="s">
        <v>102</v>
      </c>
      <c r="D12" s="22">
        <v>37.5</v>
      </c>
      <c r="E12" s="22"/>
      <c r="F12" s="23"/>
      <c r="G12" s="17">
        <f t="shared" si="0"/>
        <v>37.5</v>
      </c>
      <c r="H12" s="24">
        <f t="shared" si="1"/>
        <v>37.5</v>
      </c>
    </row>
    <row r="13" spans="1:8" ht="15" customHeight="1" x14ac:dyDescent="0.25">
      <c r="A13" s="19">
        <v>4612</v>
      </c>
      <c r="B13" s="20" t="s">
        <v>89</v>
      </c>
      <c r="C13" s="21" t="s">
        <v>103</v>
      </c>
      <c r="D13" s="22">
        <v>0.74</v>
      </c>
      <c r="E13" s="22"/>
      <c r="F13" s="23"/>
      <c r="G13" s="17">
        <f t="shared" si="0"/>
        <v>0.74</v>
      </c>
      <c r="H13" s="24">
        <f t="shared" si="1"/>
        <v>0.74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2.37</v>
      </c>
      <c r="E14" s="22"/>
      <c r="F14" s="23"/>
      <c r="G14" s="17">
        <f t="shared" ref="G14:G21" si="2">SUM(D14:F14)</f>
        <v>2.37</v>
      </c>
      <c r="H14" s="24">
        <f t="shared" ref="H14:H21" si="3">ROUND(G14,2)</f>
        <v>2.37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25.58</v>
      </c>
      <c r="E15" s="22"/>
      <c r="F15" s="23"/>
      <c r="G15" s="17">
        <f t="shared" si="2"/>
        <v>25.58</v>
      </c>
      <c r="H15" s="24">
        <f t="shared" si="3"/>
        <v>25.58</v>
      </c>
    </row>
    <row r="16" spans="1:8" ht="15" customHeight="1" x14ac:dyDescent="0.25">
      <c r="A16" s="19">
        <v>5600</v>
      </c>
      <c r="B16" s="20" t="s">
        <v>142</v>
      </c>
      <c r="C16" s="21" t="s">
        <v>143</v>
      </c>
      <c r="D16" s="22">
        <v>1.48</v>
      </c>
      <c r="E16" s="22"/>
      <c r="F16" s="23"/>
      <c r="G16" s="17">
        <f t="shared" si="2"/>
        <v>1.48</v>
      </c>
      <c r="H16" s="24">
        <f t="shared" si="3"/>
        <v>1.48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15.05</v>
      </c>
      <c r="E17" s="22"/>
      <c r="F17" s="23"/>
      <c r="G17" s="17">
        <f t="shared" si="2"/>
        <v>15.05</v>
      </c>
      <c r="H17" s="24">
        <f t="shared" si="3"/>
        <v>15.05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6615.11</v>
      </c>
      <c r="E18" s="22"/>
      <c r="F18" s="23">
        <v>768.25</v>
      </c>
      <c r="G18" s="17">
        <f t="shared" si="2"/>
        <v>7383.36</v>
      </c>
      <c r="H18" s="24">
        <f t="shared" si="3"/>
        <v>7383.36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13.17</v>
      </c>
      <c r="E19" s="22"/>
      <c r="F19" s="23"/>
      <c r="G19" s="17">
        <f t="shared" si="2"/>
        <v>13.17</v>
      </c>
      <c r="H19" s="24">
        <f t="shared" si="3"/>
        <v>13.17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1.9</v>
      </c>
      <c r="E20" s="22"/>
      <c r="F20" s="23"/>
      <c r="G20" s="17">
        <f t="shared" si="2"/>
        <v>1.9</v>
      </c>
      <c r="H20" s="24">
        <f t="shared" si="3"/>
        <v>1.9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14.5</v>
      </c>
      <c r="E21" s="22"/>
      <c r="F21" s="23"/>
      <c r="G21" s="17">
        <f t="shared" si="2"/>
        <v>14.5</v>
      </c>
      <c r="H21" s="24">
        <f t="shared" si="3"/>
        <v>14.5</v>
      </c>
    </row>
    <row r="22" spans="1:8" ht="15" customHeight="1" x14ac:dyDescent="0.25">
      <c r="A22" s="19">
        <v>8000</v>
      </c>
      <c r="B22" s="20" t="s">
        <v>272</v>
      </c>
      <c r="C22" s="21" t="s">
        <v>273</v>
      </c>
      <c r="D22" s="22">
        <v>10.44</v>
      </c>
      <c r="E22" s="22"/>
      <c r="F22" s="23"/>
      <c r="G22" s="17">
        <f t="shared" ref="G22:G25" si="4">SUM(D22:F22)</f>
        <v>10.44</v>
      </c>
      <c r="H22" s="24">
        <f t="shared" ref="H22:H26" si="5">ROUND(G22,2)</f>
        <v>10.44</v>
      </c>
    </row>
    <row r="23" spans="1:8" ht="15" customHeight="1" x14ac:dyDescent="0.25">
      <c r="A23" s="19">
        <v>8220</v>
      </c>
      <c r="B23" s="20" t="s">
        <v>289</v>
      </c>
      <c r="C23" s="21" t="s">
        <v>290</v>
      </c>
      <c r="D23" s="22">
        <v>8</v>
      </c>
      <c r="E23" s="22"/>
      <c r="F23" s="23"/>
      <c r="G23" s="17">
        <f t="shared" si="4"/>
        <v>8</v>
      </c>
      <c r="H23" s="24">
        <f t="shared" si="5"/>
        <v>8</v>
      </c>
    </row>
    <row r="24" spans="1:8" ht="15" customHeight="1" x14ac:dyDescent="0.25">
      <c r="A24" s="19">
        <v>8436</v>
      </c>
      <c r="B24" s="20" t="s">
        <v>296</v>
      </c>
      <c r="C24" s="21" t="s">
        <v>302</v>
      </c>
      <c r="D24" s="22">
        <v>7.5</v>
      </c>
      <c r="E24" s="22"/>
      <c r="F24" s="23"/>
      <c r="G24" s="17">
        <f t="shared" si="4"/>
        <v>7.5</v>
      </c>
      <c r="H24" s="24">
        <f t="shared" si="5"/>
        <v>7.5</v>
      </c>
    </row>
    <row r="25" spans="1:8" ht="15" customHeight="1" x14ac:dyDescent="0.25">
      <c r="A25" s="19">
        <v>8730</v>
      </c>
      <c r="B25" s="20" t="s">
        <v>305</v>
      </c>
      <c r="C25" s="21" t="s">
        <v>306</v>
      </c>
      <c r="D25" s="22">
        <v>12.8</v>
      </c>
      <c r="E25" s="22"/>
      <c r="F25" s="23"/>
      <c r="G25" s="17">
        <f t="shared" si="4"/>
        <v>12.8</v>
      </c>
      <c r="H25" s="24">
        <f t="shared" si="5"/>
        <v>12.8</v>
      </c>
    </row>
    <row r="26" spans="1:8" ht="15" customHeight="1" x14ac:dyDescent="0.25">
      <c r="A26" s="19">
        <v>9090</v>
      </c>
      <c r="B26" s="20" t="s">
        <v>326</v>
      </c>
      <c r="C26" s="21" t="s">
        <v>327</v>
      </c>
      <c r="D26" s="22">
        <v>13.54</v>
      </c>
      <c r="E26" s="22"/>
      <c r="F26" s="23"/>
      <c r="G26" s="17">
        <f t="shared" ref="G26:G30" si="6">SUM(D26:F26)</f>
        <v>13.54</v>
      </c>
      <c r="H26" s="24">
        <f t="shared" si="5"/>
        <v>13.54</v>
      </c>
    </row>
    <row r="27" spans="1:8" ht="15" customHeight="1" x14ac:dyDescent="0.25">
      <c r="A27" s="19">
        <v>121000</v>
      </c>
      <c r="B27" s="20" t="s">
        <v>345</v>
      </c>
      <c r="C27" s="21" t="s">
        <v>346</v>
      </c>
      <c r="D27" s="22">
        <v>1.48</v>
      </c>
      <c r="E27" s="22"/>
      <c r="F27" s="23"/>
      <c r="G27" s="17">
        <f t="shared" si="6"/>
        <v>1.48</v>
      </c>
      <c r="H27" s="24">
        <f t="shared" ref="H27:H31" si="7">ROUND(G27,2)</f>
        <v>1.48</v>
      </c>
    </row>
    <row r="28" spans="1:8" ht="15" customHeight="1" x14ac:dyDescent="0.25">
      <c r="A28" s="19">
        <v>130094</v>
      </c>
      <c r="B28" s="20" t="s">
        <v>390</v>
      </c>
      <c r="C28" s="21" t="s">
        <v>391</v>
      </c>
      <c r="D28" s="22">
        <v>1.48</v>
      </c>
      <c r="E28" s="22"/>
      <c r="F28" s="23"/>
      <c r="G28" s="17">
        <f t="shared" si="6"/>
        <v>1.48</v>
      </c>
      <c r="H28" s="24">
        <f t="shared" si="7"/>
        <v>1.48</v>
      </c>
    </row>
    <row r="29" spans="1:8" ht="15" customHeight="1" x14ac:dyDescent="0.25">
      <c r="A29" s="19">
        <v>130441</v>
      </c>
      <c r="B29" s="20" t="s">
        <v>416</v>
      </c>
      <c r="C29" s="21" t="s">
        <v>417</v>
      </c>
      <c r="D29" s="22">
        <v>2.96</v>
      </c>
      <c r="E29" s="22"/>
      <c r="F29" s="23"/>
      <c r="G29" s="17">
        <f t="shared" si="6"/>
        <v>2.96</v>
      </c>
      <c r="H29" s="24">
        <f t="shared" si="7"/>
        <v>2.96</v>
      </c>
    </row>
    <row r="30" spans="1:8" ht="15" customHeight="1" x14ac:dyDescent="0.25">
      <c r="A30" s="19">
        <v>130482</v>
      </c>
      <c r="B30" s="20" t="s">
        <v>400</v>
      </c>
      <c r="C30" s="21" t="s">
        <v>756</v>
      </c>
      <c r="D30" s="22">
        <v>0.74</v>
      </c>
      <c r="E30" s="22"/>
      <c r="F30" s="23"/>
      <c r="G30" s="17">
        <f t="shared" si="6"/>
        <v>0.74</v>
      </c>
      <c r="H30" s="24">
        <f t="shared" si="7"/>
        <v>0.74</v>
      </c>
    </row>
    <row r="31" spans="1:8" ht="15" customHeight="1" x14ac:dyDescent="0.25">
      <c r="A31" s="19">
        <v>130554</v>
      </c>
      <c r="B31" s="20" t="s">
        <v>436</v>
      </c>
      <c r="C31" s="21" t="s">
        <v>770</v>
      </c>
      <c r="D31" s="22">
        <v>14.19</v>
      </c>
      <c r="E31" s="22"/>
      <c r="F31" s="23"/>
      <c r="G31" s="17">
        <f t="shared" ref="G31:G33" si="8">SUM(D31:F31)</f>
        <v>14.19</v>
      </c>
      <c r="H31" s="24">
        <f t="shared" si="7"/>
        <v>14.19</v>
      </c>
    </row>
    <row r="32" spans="1:8" ht="15" customHeight="1" x14ac:dyDescent="0.25">
      <c r="A32" s="19">
        <v>130880</v>
      </c>
      <c r="B32" s="20" t="s">
        <v>515</v>
      </c>
      <c r="C32" s="21" t="s">
        <v>516</v>
      </c>
      <c r="D32" s="22">
        <v>545.16999999999996</v>
      </c>
      <c r="E32" s="22"/>
      <c r="F32" s="23"/>
      <c r="G32" s="17">
        <f t="shared" si="8"/>
        <v>545.16999999999996</v>
      </c>
      <c r="H32" s="24">
        <f t="shared" ref="H32:H33" si="9">ROUND(G32,2)</f>
        <v>545.16999999999996</v>
      </c>
    </row>
    <row r="33" spans="1:8" ht="15" customHeight="1" x14ac:dyDescent="0.25">
      <c r="A33" s="19">
        <v>150000</v>
      </c>
      <c r="B33" s="20" t="s">
        <v>522</v>
      </c>
      <c r="C33" s="21" t="s">
        <v>523</v>
      </c>
      <c r="D33" s="22">
        <v>0.74</v>
      </c>
      <c r="E33" s="22"/>
      <c r="F33" s="23"/>
      <c r="G33" s="17">
        <f t="shared" si="8"/>
        <v>0.74</v>
      </c>
      <c r="H33" s="24">
        <f t="shared" si="9"/>
        <v>0.74</v>
      </c>
    </row>
    <row r="34" spans="1:8" ht="15" customHeight="1" x14ac:dyDescent="0.25">
      <c r="A34" s="19">
        <v>152010</v>
      </c>
      <c r="B34" s="20" t="s">
        <v>556</v>
      </c>
      <c r="C34" s="21" t="s">
        <v>557</v>
      </c>
      <c r="D34" s="22">
        <v>11.3</v>
      </c>
      <c r="E34" s="22"/>
      <c r="F34" s="23"/>
      <c r="G34" s="17">
        <f t="shared" ref="G34:G35" si="10">SUM(D34:F34)</f>
        <v>11.3</v>
      </c>
      <c r="H34" s="24">
        <f t="shared" ref="H34:H38" si="11">ROUND(G34,2)</f>
        <v>11.3</v>
      </c>
    </row>
    <row r="35" spans="1:8" ht="15" customHeight="1" x14ac:dyDescent="0.25">
      <c r="A35" s="19">
        <v>210246</v>
      </c>
      <c r="B35" s="20" t="s">
        <v>607</v>
      </c>
      <c r="C35" s="21" t="s">
        <v>782</v>
      </c>
      <c r="D35" s="22">
        <v>56.1</v>
      </c>
      <c r="E35" s="22"/>
      <c r="F35" s="23"/>
      <c r="G35" s="17">
        <f t="shared" si="10"/>
        <v>56.1</v>
      </c>
      <c r="H35" s="24">
        <f t="shared" si="11"/>
        <v>56.1</v>
      </c>
    </row>
    <row r="36" spans="1:8" ht="15" customHeight="1" x14ac:dyDescent="0.25">
      <c r="A36" s="19">
        <v>222520</v>
      </c>
      <c r="B36" s="20" t="s">
        <v>627</v>
      </c>
      <c r="C36" s="21" t="s">
        <v>779</v>
      </c>
      <c r="D36" s="22">
        <v>65.849999999999994</v>
      </c>
      <c r="E36" s="22"/>
      <c r="F36" s="23"/>
      <c r="G36" s="17">
        <f t="shared" ref="G36:G42" si="12">SUM(D36:F36)</f>
        <v>65.849999999999994</v>
      </c>
      <c r="H36" s="24">
        <f t="shared" si="11"/>
        <v>65.849999999999994</v>
      </c>
    </row>
    <row r="37" spans="1:8" ht="15" customHeight="1" x14ac:dyDescent="0.25">
      <c r="A37" s="19">
        <v>230201</v>
      </c>
      <c r="B37" s="20" t="s">
        <v>631</v>
      </c>
      <c r="C37" s="21" t="s">
        <v>632</v>
      </c>
      <c r="D37" s="22">
        <v>332.7</v>
      </c>
      <c r="E37" s="22"/>
      <c r="F37" s="23"/>
      <c r="G37" s="17">
        <f t="shared" si="12"/>
        <v>332.7</v>
      </c>
      <c r="H37" s="24">
        <f t="shared" si="11"/>
        <v>332.7</v>
      </c>
    </row>
    <row r="38" spans="1:8" ht="15" customHeight="1" x14ac:dyDescent="0.25">
      <c r="A38" s="19">
        <v>230202</v>
      </c>
      <c r="B38" s="20" t="s">
        <v>633</v>
      </c>
      <c r="C38" s="21" t="s">
        <v>634</v>
      </c>
      <c r="D38" s="22">
        <v>585.72</v>
      </c>
      <c r="E38" s="4">
        <v>8.9</v>
      </c>
      <c r="F38" s="23">
        <v>930.08</v>
      </c>
      <c r="G38" s="17">
        <f t="shared" si="12"/>
        <v>1524.7</v>
      </c>
      <c r="H38" s="24">
        <f t="shared" si="11"/>
        <v>1524.7</v>
      </c>
    </row>
    <row r="39" spans="1:8" ht="15" customHeight="1" x14ac:dyDescent="0.25">
      <c r="A39" s="19">
        <v>230203</v>
      </c>
      <c r="B39" s="20" t="s">
        <v>635</v>
      </c>
      <c r="C39" s="21" t="s">
        <v>636</v>
      </c>
      <c r="D39" s="22">
        <v>219.67</v>
      </c>
      <c r="E39" s="22"/>
      <c r="F39" s="23"/>
      <c r="G39" s="17">
        <f t="shared" si="12"/>
        <v>219.67</v>
      </c>
      <c r="H39" s="24">
        <f t="shared" ref="H39:H42" si="13">ROUND(G39,2)</f>
        <v>219.67</v>
      </c>
    </row>
    <row r="40" spans="1:8" ht="15" customHeight="1" x14ac:dyDescent="0.25">
      <c r="A40" s="19">
        <v>230208</v>
      </c>
      <c r="B40" s="20" t="s">
        <v>639</v>
      </c>
      <c r="C40" s="21" t="s">
        <v>640</v>
      </c>
      <c r="D40" s="22">
        <v>47.36</v>
      </c>
      <c r="E40" s="22"/>
      <c r="F40" s="23"/>
      <c r="G40" s="17">
        <f t="shared" si="12"/>
        <v>47.36</v>
      </c>
      <c r="H40" s="24">
        <f t="shared" si="13"/>
        <v>47.36</v>
      </c>
    </row>
    <row r="41" spans="1:8" ht="15" customHeight="1" x14ac:dyDescent="0.25">
      <c r="A41" s="26" t="s">
        <v>718</v>
      </c>
      <c r="B41" s="20" t="s">
        <v>645</v>
      </c>
      <c r="C41" s="21" t="s">
        <v>719</v>
      </c>
      <c r="D41" s="22">
        <v>4.4400000000000004</v>
      </c>
      <c r="E41" s="22"/>
      <c r="F41" s="23"/>
      <c r="G41" s="17">
        <f t="shared" si="12"/>
        <v>4.4400000000000004</v>
      </c>
      <c r="H41" s="24">
        <f t="shared" si="13"/>
        <v>4.4400000000000004</v>
      </c>
    </row>
    <row r="42" spans="1:8" ht="15" customHeight="1" x14ac:dyDescent="0.25">
      <c r="A42" s="19">
        <v>814020</v>
      </c>
      <c r="B42" s="20" t="s">
        <v>647</v>
      </c>
      <c r="C42" s="21" t="s">
        <v>648</v>
      </c>
      <c r="D42" s="22">
        <v>14.06</v>
      </c>
      <c r="E42" s="22"/>
      <c r="F42" s="23"/>
      <c r="G42" s="17">
        <f t="shared" si="12"/>
        <v>14.06</v>
      </c>
      <c r="H42" s="24">
        <f t="shared" si="13"/>
        <v>14.06</v>
      </c>
    </row>
    <row r="43" spans="1:8" ht="15" customHeight="1" x14ac:dyDescent="0.25">
      <c r="D43" s="34">
        <f>SUM(D5:D42)</f>
        <v>8862.6899999999987</v>
      </c>
      <c r="E43" s="34">
        <f>SUM(E5:E42)</f>
        <v>8.9</v>
      </c>
      <c r="F43" s="35">
        <f>SUM(F6:F42)</f>
        <v>1698.33</v>
      </c>
      <c r="G43" s="36">
        <f>SUM(G5:G42)</f>
        <v>10569.919999999998</v>
      </c>
      <c r="H43" s="37">
        <f>SUM(H5:H42)</f>
        <v>10569.919999999998</v>
      </c>
    </row>
    <row r="44" spans="1:8" ht="15" customHeight="1" x14ac:dyDescent="0.25">
      <c r="A44" s="2" t="s">
        <v>7</v>
      </c>
      <c r="F44" s="4" t="s">
        <v>7</v>
      </c>
      <c r="G44" s="38"/>
      <c r="H44" s="37"/>
    </row>
  </sheetData>
  <pageMargins left="0.7" right="0.7" top="0.75" bottom="0.75" header="0.3" footer="0.3"/>
  <pageSetup scale="92" fitToHeight="0" orientation="portrait" copies="2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AC02B-6EA2-4E70-B7E4-456C5D0AC203}">
  <dimension ref="A2:H402"/>
  <sheetViews>
    <sheetView topLeftCell="A241" zoomScale="120" zoomScaleNormal="120" workbookViewId="0">
      <selection activeCell="P256" sqref="P25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3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45992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13.54</v>
      </c>
      <c r="E5" s="15"/>
      <c r="F5" s="16"/>
      <c r="G5" s="17">
        <f t="shared" ref="G5:G60" si="0">SUM(D5:F5)</f>
        <v>13.54</v>
      </c>
      <c r="H5" s="18">
        <f t="shared" ref="H5:H68" si="1">ROUND(G5,2)</f>
        <v>13.54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19.27</v>
      </c>
      <c r="E11" s="22"/>
      <c r="F11" s="23"/>
      <c r="G11" s="17">
        <f t="shared" si="0"/>
        <v>19.27</v>
      </c>
      <c r="H11" s="24">
        <f t="shared" si="1"/>
        <v>19.27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16.34</v>
      </c>
      <c r="E14" s="22"/>
      <c r="F14" s="23"/>
      <c r="G14" s="17">
        <f t="shared" si="0"/>
        <v>16.34</v>
      </c>
      <c r="H14" s="24">
        <f t="shared" si="1"/>
        <v>16.34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208.22</v>
      </c>
      <c r="E31" s="22"/>
      <c r="F31" s="23"/>
      <c r="G31" s="17">
        <f t="shared" si="0"/>
        <v>208.22</v>
      </c>
      <c r="H31" s="24">
        <f t="shared" si="1"/>
        <v>208.22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5.7</v>
      </c>
      <c r="E37" s="22"/>
      <c r="F37" s="23"/>
      <c r="G37" s="17">
        <f t="shared" si="0"/>
        <v>5.7</v>
      </c>
      <c r="H37" s="24">
        <f t="shared" si="1"/>
        <v>5.7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22.35</v>
      </c>
      <c r="E56" s="22"/>
      <c r="F56" s="23"/>
      <c r="G56" s="17">
        <f t="shared" si="0"/>
        <v>22.35</v>
      </c>
      <c r="H56" s="24">
        <f t="shared" si="1"/>
        <v>22.35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>
        <v>1.48</v>
      </c>
      <c r="E57" s="22"/>
      <c r="F57" s="23"/>
      <c r="G57" s="17">
        <f t="shared" si="0"/>
        <v>1.48</v>
      </c>
      <c r="H57" s="24">
        <f t="shared" si="1"/>
        <v>1.48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0.74</v>
      </c>
      <c r="E62" s="22"/>
      <c r="F62" s="23"/>
      <c r="G62" s="17">
        <f t="shared" ref="G62:G125" si="2">SUM(D62:F62)</f>
        <v>0.74</v>
      </c>
      <c r="H62" s="24">
        <f t="shared" si="1"/>
        <v>0.74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59.2</v>
      </c>
      <c r="E67" s="22"/>
      <c r="F67" s="23"/>
      <c r="G67" s="17">
        <f t="shared" si="2"/>
        <v>59.2</v>
      </c>
      <c r="H67" s="24">
        <f t="shared" si="1"/>
        <v>59.2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21.74</v>
      </c>
      <c r="E70" s="22"/>
      <c r="F70" s="23"/>
      <c r="G70" s="17">
        <f t="shared" si="2"/>
        <v>21.74</v>
      </c>
      <c r="H70" s="24">
        <f t="shared" si="3"/>
        <v>21.74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78.290000000000006</v>
      </c>
      <c r="E84" s="22"/>
      <c r="F84" s="23"/>
      <c r="G84" s="17">
        <f t="shared" si="2"/>
        <v>78.290000000000006</v>
      </c>
      <c r="H84" s="24">
        <f t="shared" si="3"/>
        <v>78.290000000000006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6857.61</v>
      </c>
      <c r="E85" s="22"/>
      <c r="F85" s="23">
        <v>465.1</v>
      </c>
      <c r="G85" s="17">
        <f t="shared" si="2"/>
        <v>7322.71</v>
      </c>
      <c r="H85" s="24">
        <f t="shared" si="3"/>
        <v>7322.71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0.74</v>
      </c>
      <c r="E86" s="25"/>
      <c r="F86" s="23"/>
      <c r="G86" s="17">
        <f t="shared" si="2"/>
        <v>0.74</v>
      </c>
      <c r="H86" s="24">
        <f t="shared" si="3"/>
        <v>0.74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27.54</v>
      </c>
      <c r="E100" s="22"/>
      <c r="F100" s="23"/>
      <c r="G100" s="17">
        <f t="shared" si="2"/>
        <v>27.54</v>
      </c>
      <c r="H100" s="24">
        <f t="shared" si="3"/>
        <v>27.54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7.4</v>
      </c>
      <c r="E112" s="22"/>
      <c r="F112" s="23"/>
      <c r="G112" s="17">
        <f t="shared" si="2"/>
        <v>7.4</v>
      </c>
      <c r="H112" s="24">
        <f t="shared" si="3"/>
        <v>7.4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8.8800000000000008</v>
      </c>
      <c r="E113" s="22"/>
      <c r="F113" s="23"/>
      <c r="G113" s="17">
        <f t="shared" si="2"/>
        <v>8.8800000000000008</v>
      </c>
      <c r="H113" s="24">
        <f t="shared" si="3"/>
        <v>8.8800000000000008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136.94999999999999</v>
      </c>
      <c r="E114" s="22"/>
      <c r="F114" s="23"/>
      <c r="G114" s="17">
        <f t="shared" si="2"/>
        <v>136.94999999999999</v>
      </c>
      <c r="H114" s="24">
        <f t="shared" si="3"/>
        <v>136.94999999999999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1.48</v>
      </c>
      <c r="E122" s="22"/>
      <c r="F122" s="23"/>
      <c r="G122" s="17">
        <f t="shared" si="2"/>
        <v>1.48</v>
      </c>
      <c r="H122" s="24">
        <f t="shared" si="3"/>
        <v>1.48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6.52</v>
      </c>
      <c r="E123" s="22"/>
      <c r="F123" s="23"/>
      <c r="G123" s="17">
        <f t="shared" si="2"/>
        <v>6.52</v>
      </c>
      <c r="H123" s="24">
        <f t="shared" si="3"/>
        <v>6.52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95</v>
      </c>
      <c r="E126" s="22"/>
      <c r="F126" s="23"/>
      <c r="G126" s="17">
        <f t="shared" ref="G126:G189" si="4">SUM(D126:F126)</f>
        <v>95</v>
      </c>
      <c r="H126" s="24">
        <f t="shared" si="3"/>
        <v>95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7354</v>
      </c>
      <c r="B135" s="20" t="s">
        <v>238</v>
      </c>
      <c r="C135" s="21" t="s">
        <v>239</v>
      </c>
      <c r="D135" s="22">
        <v>246.8</v>
      </c>
      <c r="E135" s="22"/>
      <c r="F135" s="23"/>
      <c r="G135" s="17">
        <f t="shared" si="4"/>
        <v>246.8</v>
      </c>
      <c r="H135" s="24">
        <f t="shared" si="5"/>
        <v>246.8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124.32</v>
      </c>
      <c r="E139" s="22"/>
      <c r="F139" s="23"/>
      <c r="G139" s="17">
        <f t="shared" si="4"/>
        <v>124.32</v>
      </c>
      <c r="H139" s="24">
        <f t="shared" si="5"/>
        <v>124.32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3.7</v>
      </c>
      <c r="E147" s="22"/>
      <c r="F147" s="23"/>
      <c r="G147" s="17">
        <f t="shared" si="4"/>
        <v>3.7</v>
      </c>
      <c r="H147" s="24">
        <f t="shared" si="5"/>
        <v>3.7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>
        <v>11.3</v>
      </c>
      <c r="E150" s="22"/>
      <c r="F150" s="23"/>
      <c r="G150" s="17">
        <f t="shared" si="4"/>
        <v>11.3</v>
      </c>
      <c r="H150" s="24">
        <f t="shared" si="5"/>
        <v>11.3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14.4</v>
      </c>
      <c r="E177" s="22"/>
      <c r="F177" s="23"/>
      <c r="G177" s="17">
        <f t="shared" si="4"/>
        <v>14.4</v>
      </c>
      <c r="H177" s="24">
        <f t="shared" si="5"/>
        <v>14.4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2.17</v>
      </c>
      <c r="E180" s="22"/>
      <c r="F180" s="23"/>
      <c r="G180" s="17">
        <f t="shared" si="4"/>
        <v>2.17</v>
      </c>
      <c r="H180" s="24">
        <f t="shared" si="5"/>
        <v>2.17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2" si="6">SUM(D190:F190)</f>
        <v>0</v>
      </c>
      <c r="H190" s="24">
        <f t="shared" si="5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59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0.74</v>
      </c>
      <c r="E229" s="22"/>
      <c r="F229" s="23"/>
      <c r="G229" s="17">
        <f t="shared" si="6"/>
        <v>0.74</v>
      </c>
      <c r="H229" s="24">
        <f t="shared" si="7"/>
        <v>0.74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130424</v>
      </c>
      <c r="B242" s="20" t="s">
        <v>412</v>
      </c>
      <c r="C242" s="21" t="s">
        <v>413</v>
      </c>
      <c r="D242" s="22">
        <v>22.05</v>
      </c>
      <c r="E242" s="22"/>
      <c r="F242" s="23"/>
      <c r="G242" s="17">
        <f t="shared" si="6"/>
        <v>22.05</v>
      </c>
      <c r="H242" s="24">
        <f t="shared" si="7"/>
        <v>22.05</v>
      </c>
    </row>
    <row r="243" spans="1:8" ht="15" customHeight="1" x14ac:dyDescent="0.25">
      <c r="A243" s="19">
        <v>130441</v>
      </c>
      <c r="B243" s="20" t="s">
        <v>416</v>
      </c>
      <c r="C243" s="21" t="s">
        <v>417</v>
      </c>
      <c r="D243" s="22">
        <v>2.96</v>
      </c>
      <c r="E243" s="22"/>
      <c r="F243" s="23"/>
      <c r="G243" s="17">
        <f t="shared" si="6"/>
        <v>2.96</v>
      </c>
      <c r="H243" s="24">
        <f t="shared" si="7"/>
        <v>2.96</v>
      </c>
    </row>
    <row r="244" spans="1:8" ht="15" customHeight="1" x14ac:dyDescent="0.25">
      <c r="A244" s="19">
        <v>130482</v>
      </c>
      <c r="B244" s="20" t="s">
        <v>400</v>
      </c>
      <c r="C244" s="21" t="s">
        <v>756</v>
      </c>
      <c r="D244" s="22">
        <v>2.2200000000000002</v>
      </c>
      <c r="E244" s="22"/>
      <c r="F244" s="23"/>
      <c r="G244" s="17">
        <f t="shared" si="6"/>
        <v>2.2200000000000002</v>
      </c>
      <c r="H244" s="24">
        <f t="shared" si="7"/>
        <v>2.2200000000000002</v>
      </c>
    </row>
    <row r="245" spans="1:8" ht="15" customHeight="1" x14ac:dyDescent="0.25">
      <c r="A245" s="19">
        <v>130464</v>
      </c>
      <c r="B245" s="20" t="s">
        <v>418</v>
      </c>
      <c r="C245" s="21" t="s">
        <v>419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5">
      <c r="A246" s="19">
        <v>130465</v>
      </c>
      <c r="B246" s="20" t="s">
        <v>420</v>
      </c>
      <c r="C246" s="21" t="s">
        <v>421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130467</v>
      </c>
      <c r="B247" s="20" t="s">
        <v>400</v>
      </c>
      <c r="C247" s="21" t="s">
        <v>422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130482</v>
      </c>
      <c r="B248" s="20" t="s">
        <v>423</v>
      </c>
      <c r="C248" s="21" t="s">
        <v>424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130493</v>
      </c>
      <c r="B249" s="20" t="s">
        <v>425</v>
      </c>
      <c r="C249" s="21" t="s">
        <v>426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130507</v>
      </c>
      <c r="B250" s="20" t="s">
        <v>423</v>
      </c>
      <c r="C250" s="21" t="s">
        <v>427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130510</v>
      </c>
      <c r="B251" s="20" t="s">
        <v>428</v>
      </c>
      <c r="C251" s="21" t="s">
        <v>429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130520</v>
      </c>
      <c r="B252" s="20" t="s">
        <v>430</v>
      </c>
      <c r="C252" s="21" t="s">
        <v>441</v>
      </c>
      <c r="D252" s="22">
        <v>51.3</v>
      </c>
      <c r="E252" s="22"/>
      <c r="F252" s="23"/>
      <c r="G252" s="17">
        <f t="shared" si="6"/>
        <v>51.3</v>
      </c>
      <c r="H252" s="24">
        <f t="shared" si="7"/>
        <v>51.3</v>
      </c>
    </row>
    <row r="253" spans="1:8" ht="15" customHeight="1" x14ac:dyDescent="0.25">
      <c r="A253" s="19">
        <v>130523</v>
      </c>
      <c r="B253" s="20" t="s">
        <v>432</v>
      </c>
      <c r="C253" s="21" t="s">
        <v>774</v>
      </c>
      <c r="D253" s="22"/>
      <c r="E253" s="22"/>
      <c r="F253" s="23"/>
      <c r="G253" s="17">
        <f t="shared" ref="G253:G313" si="8">SUM(D253:F253)</f>
        <v>0</v>
      </c>
      <c r="H253" s="24">
        <f t="shared" si="7"/>
        <v>0</v>
      </c>
    </row>
    <row r="254" spans="1:8" ht="15" customHeight="1" x14ac:dyDescent="0.25">
      <c r="A254" s="19">
        <v>130531</v>
      </c>
      <c r="B254" s="20" t="s">
        <v>434</v>
      </c>
      <c r="C254" s="21" t="s">
        <v>435</v>
      </c>
      <c r="D254" s="22"/>
      <c r="E254" s="22"/>
      <c r="F254" s="23"/>
      <c r="G254" s="17">
        <f t="shared" si="8"/>
        <v>0</v>
      </c>
      <c r="H254" s="24">
        <f t="shared" si="7"/>
        <v>0</v>
      </c>
    </row>
    <row r="255" spans="1:8" ht="15" customHeight="1" x14ac:dyDescent="0.25">
      <c r="A255" s="19">
        <v>130535</v>
      </c>
      <c r="B255" s="20" t="s">
        <v>428</v>
      </c>
      <c r="C255" s="21" t="s">
        <v>659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130540</v>
      </c>
      <c r="B256" s="20" t="s">
        <v>423</v>
      </c>
      <c r="C256" s="21" t="s">
        <v>678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130554</v>
      </c>
      <c r="B257" s="20" t="s">
        <v>436</v>
      </c>
      <c r="C257" s="21" t="s">
        <v>770</v>
      </c>
      <c r="D257" s="22">
        <v>5.18</v>
      </c>
      <c r="E257" s="22"/>
      <c r="F257" s="23"/>
      <c r="G257" s="17">
        <f t="shared" si="8"/>
        <v>5.18</v>
      </c>
      <c r="H257" s="24">
        <f t="shared" si="7"/>
        <v>5.18</v>
      </c>
    </row>
    <row r="258" spans="1:8" ht="15" customHeight="1" x14ac:dyDescent="0.25">
      <c r="A258" s="19">
        <v>130553</v>
      </c>
      <c r="B258" s="20" t="s">
        <v>438</v>
      </c>
      <c r="C258" s="21" t="s">
        <v>439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130601</v>
      </c>
      <c r="B259" s="20" t="s">
        <v>440</v>
      </c>
      <c r="C259" s="21" t="s">
        <v>441</v>
      </c>
      <c r="D259" s="22">
        <v>23.95</v>
      </c>
      <c r="E259" s="22"/>
      <c r="F259" s="23"/>
      <c r="G259" s="17">
        <f t="shared" si="8"/>
        <v>23.95</v>
      </c>
      <c r="H259" s="24">
        <f t="shared" si="7"/>
        <v>23.95</v>
      </c>
    </row>
    <row r="260" spans="1:8" ht="15" customHeight="1" x14ac:dyDescent="0.25">
      <c r="A260" s="19">
        <v>130602</v>
      </c>
      <c r="B260" s="20" t="s">
        <v>440</v>
      </c>
      <c r="C260" s="21" t="s">
        <v>662</v>
      </c>
      <c r="D260" s="22"/>
      <c r="E260" s="22"/>
      <c r="F260" s="23"/>
      <c r="G260" s="17">
        <f t="shared" si="8"/>
        <v>0</v>
      </c>
      <c r="H260" s="24">
        <f t="shared" ref="H260:H323" si="9">ROUND(G260,2)</f>
        <v>0</v>
      </c>
    </row>
    <row r="261" spans="1:8" ht="15" customHeight="1" x14ac:dyDescent="0.25">
      <c r="A261" s="19">
        <v>130603</v>
      </c>
      <c r="B261" s="20" t="s">
        <v>442</v>
      </c>
      <c r="C261" s="21" t="s">
        <v>443</v>
      </c>
      <c r="D261" s="22"/>
      <c r="E261" s="22"/>
      <c r="F261" s="23"/>
      <c r="G261" s="17">
        <f t="shared" si="8"/>
        <v>0</v>
      </c>
      <c r="H261" s="24">
        <f t="shared" si="9"/>
        <v>0</v>
      </c>
    </row>
    <row r="262" spans="1:8" ht="15" customHeight="1" x14ac:dyDescent="0.25">
      <c r="A262" s="19">
        <v>130606</v>
      </c>
      <c r="B262" s="20" t="s">
        <v>444</v>
      </c>
      <c r="C262" s="21" t="s">
        <v>445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130607</v>
      </c>
      <c r="B263" s="20" t="s">
        <v>446</v>
      </c>
      <c r="C263" s="21" t="s">
        <v>447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130608</v>
      </c>
      <c r="B264" s="20" t="s">
        <v>448</v>
      </c>
      <c r="C264" s="21" t="s">
        <v>449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130609</v>
      </c>
      <c r="B265" s="20" t="s">
        <v>450</v>
      </c>
      <c r="C265" s="21" t="s">
        <v>451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130611</v>
      </c>
      <c r="B266" s="20" t="s">
        <v>452</v>
      </c>
      <c r="C266" s="21" t="s">
        <v>453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130612</v>
      </c>
      <c r="B267" s="20" t="s">
        <v>454</v>
      </c>
      <c r="C267" s="21" t="s">
        <v>455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130613</v>
      </c>
      <c r="B268" s="20" t="s">
        <v>456</v>
      </c>
      <c r="C268" s="21" t="s">
        <v>457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130614</v>
      </c>
      <c r="B269" s="20" t="s">
        <v>458</v>
      </c>
      <c r="C269" s="21" t="s">
        <v>459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130615</v>
      </c>
      <c r="B270" s="20" t="s">
        <v>460</v>
      </c>
      <c r="C270" s="21" t="s">
        <v>461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130619</v>
      </c>
      <c r="B271" s="20" t="s">
        <v>462</v>
      </c>
      <c r="C271" s="21" t="s">
        <v>463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130623</v>
      </c>
      <c r="B272" s="20" t="s">
        <v>464</v>
      </c>
      <c r="C272" s="21" t="s">
        <v>465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130626</v>
      </c>
      <c r="B273" s="20" t="s">
        <v>460</v>
      </c>
      <c r="C273" s="21" t="s">
        <v>466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130627</v>
      </c>
      <c r="B274" s="20" t="s">
        <v>462</v>
      </c>
      <c r="C274" s="21" t="s">
        <v>467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130630</v>
      </c>
      <c r="B275" s="20" t="s">
        <v>464</v>
      </c>
      <c r="C275" s="21" t="s">
        <v>468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130634</v>
      </c>
      <c r="B276" s="20" t="s">
        <v>464</v>
      </c>
      <c r="C276" s="21" t="s">
        <v>469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130636</v>
      </c>
      <c r="B277" s="20" t="s">
        <v>462</v>
      </c>
      <c r="C277" s="21" t="s">
        <v>470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130641</v>
      </c>
      <c r="B278" s="20" t="s">
        <v>464</v>
      </c>
      <c r="C278" s="21" t="s">
        <v>677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130706</v>
      </c>
      <c r="B279" s="20" t="s">
        <v>471</v>
      </c>
      <c r="C279" s="21" t="s">
        <v>472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130713</v>
      </c>
      <c r="B280" s="20" t="s">
        <v>473</v>
      </c>
      <c r="C280" s="21" t="s">
        <v>474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130718</v>
      </c>
      <c r="B281" s="20" t="s">
        <v>475</v>
      </c>
      <c r="C281" s="21" t="s">
        <v>691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130720</v>
      </c>
      <c r="B282" s="20" t="s">
        <v>476</v>
      </c>
      <c r="C282" s="21" t="s">
        <v>477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130722</v>
      </c>
      <c r="B283" s="20" t="s">
        <v>476</v>
      </c>
      <c r="C283" s="21" t="s">
        <v>686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130721</v>
      </c>
      <c r="B284" s="20" t="s">
        <v>478</v>
      </c>
      <c r="C284" s="21" t="s">
        <v>479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130723</v>
      </c>
      <c r="B285" s="20" t="s">
        <v>480</v>
      </c>
      <c r="C285" s="21" t="s">
        <v>481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130730</v>
      </c>
      <c r="B286" s="20" t="s">
        <v>482</v>
      </c>
      <c r="C286" s="21" t="s">
        <v>483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130736</v>
      </c>
      <c r="B287" s="20" t="s">
        <v>484</v>
      </c>
      <c r="C287" s="21" t="s">
        <v>485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130757</v>
      </c>
      <c r="B288" s="20" t="s">
        <v>482</v>
      </c>
      <c r="C288" s="21" t="s">
        <v>486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130772</v>
      </c>
      <c r="B289" s="20" t="s">
        <v>487</v>
      </c>
      <c r="C289" s="21" t="s">
        <v>488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130773</v>
      </c>
      <c r="B290" s="20" t="s">
        <v>489</v>
      </c>
      <c r="C290" s="21" t="s">
        <v>490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130778</v>
      </c>
      <c r="B291" s="20" t="s">
        <v>491</v>
      </c>
      <c r="C291" s="21" t="s">
        <v>492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130781</v>
      </c>
      <c r="B292" s="20" t="s">
        <v>493</v>
      </c>
      <c r="C292" s="21" t="s">
        <v>494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130792</v>
      </c>
      <c r="B293" s="20" t="s">
        <v>495</v>
      </c>
      <c r="C293" s="21" t="s">
        <v>292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130797</v>
      </c>
      <c r="B294" s="20" t="s">
        <v>491</v>
      </c>
      <c r="C294" s="21" t="s">
        <v>496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130801</v>
      </c>
      <c r="B295" s="20" t="s">
        <v>497</v>
      </c>
      <c r="C295" s="21" t="s">
        <v>498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130802</v>
      </c>
      <c r="B296" s="20" t="s">
        <v>499</v>
      </c>
      <c r="C296" s="21" t="s">
        <v>500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130806</v>
      </c>
      <c r="B297" s="20" t="s">
        <v>501</v>
      </c>
      <c r="C297" s="21" t="s">
        <v>502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130807</v>
      </c>
      <c r="B298" s="20" t="s">
        <v>503</v>
      </c>
      <c r="C298" s="21" t="s">
        <v>504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130822</v>
      </c>
      <c r="B299" s="20" t="s">
        <v>505</v>
      </c>
      <c r="C299" s="21" t="s">
        <v>506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130829</v>
      </c>
      <c r="B300" s="20" t="s">
        <v>507</v>
      </c>
      <c r="C300" s="21" t="s">
        <v>508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130849</v>
      </c>
      <c r="B301" s="20" t="s">
        <v>505</v>
      </c>
      <c r="C301" s="21" t="s">
        <v>509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130856</v>
      </c>
      <c r="B302" s="20" t="s">
        <v>510</v>
      </c>
      <c r="C302" s="21" t="s">
        <v>511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130858</v>
      </c>
      <c r="B303" s="20" t="s">
        <v>512</v>
      </c>
      <c r="C303" s="21" t="s">
        <v>513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130869</v>
      </c>
      <c r="B304" s="20" t="s">
        <v>507</v>
      </c>
      <c r="C304" s="21" t="s">
        <v>743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130880</v>
      </c>
      <c r="B305" s="20" t="s">
        <v>515</v>
      </c>
      <c r="C305" s="21" t="s">
        <v>516</v>
      </c>
      <c r="D305" s="22">
        <v>489.31</v>
      </c>
      <c r="E305" s="22"/>
      <c r="F305" s="23"/>
      <c r="G305" s="17">
        <f t="shared" si="8"/>
        <v>489.31</v>
      </c>
      <c r="H305" s="24">
        <f t="shared" si="9"/>
        <v>489.31</v>
      </c>
    </row>
    <row r="306" spans="1:8" ht="15" customHeight="1" x14ac:dyDescent="0.25">
      <c r="A306" s="19">
        <v>130891</v>
      </c>
      <c r="B306" s="20" t="s">
        <v>507</v>
      </c>
      <c r="C306" s="21" t="s">
        <v>517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130951</v>
      </c>
      <c r="B307" s="20" t="s">
        <v>518</v>
      </c>
      <c r="C307" s="21" t="s">
        <v>519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130986</v>
      </c>
      <c r="B308" s="20" t="s">
        <v>515</v>
      </c>
      <c r="C308" s="21" t="s">
        <v>711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139110</v>
      </c>
      <c r="B309" s="20" t="s">
        <v>520</v>
      </c>
      <c r="C309" s="21" t="s">
        <v>521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150000</v>
      </c>
      <c r="B310" s="20" t="s">
        <v>522</v>
      </c>
      <c r="C310" s="21" t="s">
        <v>523</v>
      </c>
      <c r="D310" s="22">
        <v>1.48</v>
      </c>
      <c r="E310" s="22"/>
      <c r="F310" s="23"/>
      <c r="G310" s="17">
        <f t="shared" si="8"/>
        <v>1.48</v>
      </c>
      <c r="H310" s="24">
        <f t="shared" si="9"/>
        <v>1.48</v>
      </c>
    </row>
    <row r="311" spans="1:8" ht="15" customHeight="1" x14ac:dyDescent="0.25">
      <c r="A311" s="19">
        <v>150001</v>
      </c>
      <c r="B311" s="20" t="s">
        <v>524</v>
      </c>
      <c r="C311" s="21" t="s">
        <v>525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150002</v>
      </c>
      <c r="B312" s="20" t="s">
        <v>526</v>
      </c>
      <c r="C312" s="21" t="s">
        <v>527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150003</v>
      </c>
      <c r="B313" s="20" t="s">
        <v>528</v>
      </c>
      <c r="C313" s="21" t="s">
        <v>529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150005</v>
      </c>
      <c r="B314" s="20" t="s">
        <v>530</v>
      </c>
      <c r="C314" s="21" t="s">
        <v>531</v>
      </c>
      <c r="D314" s="22"/>
      <c r="E314" s="22"/>
      <c r="F314" s="23"/>
      <c r="G314" s="17">
        <v>0</v>
      </c>
      <c r="H314" s="24">
        <f t="shared" si="9"/>
        <v>0</v>
      </c>
    </row>
    <row r="315" spans="1:8" ht="15" customHeight="1" x14ac:dyDescent="0.25">
      <c r="A315" s="19">
        <v>150007</v>
      </c>
      <c r="B315" s="20" t="s">
        <v>532</v>
      </c>
      <c r="C315" s="21" t="s">
        <v>533</v>
      </c>
      <c r="D315" s="22"/>
      <c r="E315" s="22"/>
      <c r="F315" s="23"/>
      <c r="G315" s="17">
        <f t="shared" ref="G315:G378" si="10">SUM(D315:F315)</f>
        <v>0</v>
      </c>
      <c r="H315" s="24">
        <f t="shared" si="9"/>
        <v>0</v>
      </c>
    </row>
    <row r="316" spans="1:8" ht="15" customHeight="1" x14ac:dyDescent="0.25">
      <c r="A316" s="19">
        <v>150020</v>
      </c>
      <c r="B316" s="20" t="s">
        <v>534</v>
      </c>
      <c r="C316" s="21" t="s">
        <v>535</v>
      </c>
      <c r="D316" s="22">
        <v>109.95</v>
      </c>
      <c r="E316" s="22"/>
      <c r="F316" s="23"/>
      <c r="G316" s="17">
        <f t="shared" si="10"/>
        <v>109.95</v>
      </c>
      <c r="H316" s="24">
        <f t="shared" si="9"/>
        <v>109.95</v>
      </c>
    </row>
    <row r="317" spans="1:8" ht="15" customHeight="1" x14ac:dyDescent="0.25">
      <c r="A317" s="19">
        <v>150022</v>
      </c>
      <c r="B317" s="20" t="s">
        <v>530</v>
      </c>
      <c r="C317" s="21" t="s">
        <v>536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5">
      <c r="A318" s="19">
        <v>150027</v>
      </c>
      <c r="B318" s="20" t="s">
        <v>530</v>
      </c>
      <c r="C318" s="21" t="s">
        <v>537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152000</v>
      </c>
      <c r="B319" s="20" t="s">
        <v>538</v>
      </c>
      <c r="C319" s="21" t="s">
        <v>539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152001</v>
      </c>
      <c r="B320" s="20" t="s">
        <v>540</v>
      </c>
      <c r="C320" s="21" t="s">
        <v>541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152002</v>
      </c>
      <c r="B321" s="20" t="s">
        <v>542</v>
      </c>
      <c r="C321" s="21" t="s">
        <v>543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152003</v>
      </c>
      <c r="B322" s="20" t="s">
        <v>544</v>
      </c>
      <c r="C322" s="21" t="s">
        <v>545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152004</v>
      </c>
      <c r="B323" s="20" t="s">
        <v>546</v>
      </c>
      <c r="C323" s="21" t="s">
        <v>547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152005</v>
      </c>
      <c r="B324" s="20" t="s">
        <v>548</v>
      </c>
      <c r="C324" s="21" t="s">
        <v>549</v>
      </c>
      <c r="D324" s="22"/>
      <c r="E324" s="22"/>
      <c r="F324" s="23"/>
      <c r="G324" s="17">
        <f t="shared" si="10"/>
        <v>0</v>
      </c>
      <c r="H324" s="24">
        <f t="shared" ref="H324:H387" si="11">ROUND(G324,2)</f>
        <v>0</v>
      </c>
    </row>
    <row r="325" spans="1:8" ht="15" customHeight="1" x14ac:dyDescent="0.25">
      <c r="A325" s="19">
        <v>152006</v>
      </c>
      <c r="B325" s="20" t="s">
        <v>550</v>
      </c>
      <c r="C325" s="21" t="s">
        <v>551</v>
      </c>
      <c r="D325" s="22"/>
      <c r="E325" s="22"/>
      <c r="F325" s="23"/>
      <c r="G325" s="17">
        <f t="shared" si="10"/>
        <v>0</v>
      </c>
      <c r="H325" s="24">
        <f t="shared" si="11"/>
        <v>0</v>
      </c>
    </row>
    <row r="326" spans="1:8" ht="15" customHeight="1" x14ac:dyDescent="0.25">
      <c r="A326" s="19">
        <v>152007</v>
      </c>
      <c r="B326" s="20" t="s">
        <v>552</v>
      </c>
      <c r="C326" s="21" t="s">
        <v>553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152008</v>
      </c>
      <c r="B327" s="20" t="s">
        <v>554</v>
      </c>
      <c r="C327" s="21" t="s">
        <v>555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152010</v>
      </c>
      <c r="B328" s="20" t="s">
        <v>556</v>
      </c>
      <c r="C328" s="21" t="s">
        <v>557</v>
      </c>
      <c r="D328" s="22">
        <v>15</v>
      </c>
      <c r="E328" s="22"/>
      <c r="F328" s="23"/>
      <c r="G328" s="17">
        <f t="shared" si="10"/>
        <v>15</v>
      </c>
      <c r="H328" s="24">
        <f t="shared" si="11"/>
        <v>15</v>
      </c>
    </row>
    <row r="329" spans="1:8" ht="15" customHeight="1" x14ac:dyDescent="0.25">
      <c r="A329" s="19">
        <v>152011</v>
      </c>
      <c r="B329" s="20" t="s">
        <v>558</v>
      </c>
      <c r="C329" s="21" t="s">
        <v>559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152012</v>
      </c>
      <c r="B330" s="20" t="s">
        <v>560</v>
      </c>
      <c r="C330" s="21" t="s">
        <v>561</v>
      </c>
      <c r="D330" s="22">
        <v>37.74</v>
      </c>
      <c r="E330" s="22"/>
      <c r="F330" s="23"/>
      <c r="G330" s="17">
        <f t="shared" si="10"/>
        <v>37.74</v>
      </c>
      <c r="H330" s="24">
        <f t="shared" si="11"/>
        <v>37.74</v>
      </c>
    </row>
    <row r="331" spans="1:8" ht="15" customHeight="1" x14ac:dyDescent="0.25">
      <c r="A331" s="19">
        <v>152013</v>
      </c>
      <c r="B331" s="20" t="s">
        <v>562</v>
      </c>
      <c r="C331" s="21" t="s">
        <v>563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152014</v>
      </c>
      <c r="B332" s="20" t="s">
        <v>560</v>
      </c>
      <c r="C332" s="21" t="s">
        <v>564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153001</v>
      </c>
      <c r="B333" s="20" t="s">
        <v>565</v>
      </c>
      <c r="C333" s="21" t="s">
        <v>566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153002</v>
      </c>
      <c r="B334" s="20" t="s">
        <v>567</v>
      </c>
      <c r="C334" s="21" t="s">
        <v>568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153003</v>
      </c>
      <c r="B335" s="20" t="s">
        <v>569</v>
      </c>
      <c r="C335" s="21" t="s">
        <v>570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153004</v>
      </c>
      <c r="B336" s="20" t="s">
        <v>571</v>
      </c>
      <c r="C336" s="21" t="s">
        <v>572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153005</v>
      </c>
      <c r="B337" s="20" t="s">
        <v>573</v>
      </c>
      <c r="C337" s="21" t="s">
        <v>574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153006</v>
      </c>
      <c r="B338" s="20" t="s">
        <v>575</v>
      </c>
      <c r="C338" s="21" t="s">
        <v>576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153007</v>
      </c>
      <c r="B339" s="20" t="s">
        <v>577</v>
      </c>
      <c r="C339" s="21" t="s">
        <v>578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153008</v>
      </c>
      <c r="B340" s="20" t="s">
        <v>579</v>
      </c>
      <c r="C340" s="21" t="s">
        <v>580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153009</v>
      </c>
      <c r="B341" s="20" t="s">
        <v>581</v>
      </c>
      <c r="C341" s="21" t="s">
        <v>582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153010</v>
      </c>
      <c r="B342" s="20" t="s">
        <v>583</v>
      </c>
      <c r="C342" s="21" t="s">
        <v>584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153011</v>
      </c>
      <c r="B343" s="20" t="s">
        <v>585</v>
      </c>
      <c r="C343" s="21" t="s">
        <v>586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153012</v>
      </c>
      <c r="B344" s="20" t="s">
        <v>587</v>
      </c>
      <c r="C344" s="21" t="s">
        <v>588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153013</v>
      </c>
      <c r="B345" s="20" t="s">
        <v>581</v>
      </c>
      <c r="C345" s="21" t="s">
        <v>589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160029</v>
      </c>
      <c r="B346" s="20" t="s">
        <v>590</v>
      </c>
      <c r="C346" s="21" t="s">
        <v>591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160031</v>
      </c>
      <c r="B347" s="20" t="s">
        <v>592</v>
      </c>
      <c r="C347" s="21" t="s">
        <v>593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162006</v>
      </c>
      <c r="B348" s="20" t="s">
        <v>594</v>
      </c>
      <c r="C348" s="21" t="s">
        <v>674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165005</v>
      </c>
      <c r="B349" s="20" t="s">
        <v>590</v>
      </c>
      <c r="C349" s="21" t="s">
        <v>595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170003</v>
      </c>
      <c r="B350" s="20" t="s">
        <v>596</v>
      </c>
      <c r="C350" s="21" t="s">
        <v>597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180025</v>
      </c>
      <c r="B351" s="20" t="s">
        <v>598</v>
      </c>
      <c r="C351" s="21" t="s">
        <v>599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180043</v>
      </c>
      <c r="B352" s="20" t="s">
        <v>600</v>
      </c>
      <c r="C352" s="21" t="s">
        <v>601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180127</v>
      </c>
      <c r="B353" s="20" t="s">
        <v>602</v>
      </c>
      <c r="C353" s="21" t="s">
        <v>603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180169</v>
      </c>
      <c r="B354" s="20" t="s">
        <v>604</v>
      </c>
      <c r="C354" s="21" t="s">
        <v>605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180191</v>
      </c>
      <c r="B355" s="20" t="s">
        <v>602</v>
      </c>
      <c r="C355" s="21" t="s">
        <v>606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180216</v>
      </c>
      <c r="B356" s="20" t="s">
        <v>600</v>
      </c>
      <c r="C356" s="21" t="s">
        <v>663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180239</v>
      </c>
      <c r="B357" s="20" t="s">
        <v>607</v>
      </c>
      <c r="C357" s="21" t="s">
        <v>608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180248</v>
      </c>
      <c r="B358" s="20" t="s">
        <v>609</v>
      </c>
      <c r="C358" s="21" t="s">
        <v>610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180315</v>
      </c>
      <c r="B359" s="20" t="s">
        <v>611</v>
      </c>
      <c r="C359" s="21" t="s">
        <v>612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210208</v>
      </c>
      <c r="B360" s="20" t="s">
        <v>609</v>
      </c>
      <c r="C360" s="21" t="s">
        <v>711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180417</v>
      </c>
      <c r="B361" s="20" t="s">
        <v>602</v>
      </c>
      <c r="C361" s="21" t="s">
        <v>613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210033</v>
      </c>
      <c r="B362" s="20" t="s">
        <v>611</v>
      </c>
      <c r="C362" s="21" t="s">
        <v>614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210174</v>
      </c>
      <c r="B363" s="20" t="s">
        <v>611</v>
      </c>
      <c r="C363" s="21" t="s">
        <v>714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210042</v>
      </c>
      <c r="B364" s="20" t="s">
        <v>611</v>
      </c>
      <c r="C364" s="21" t="s">
        <v>616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210049</v>
      </c>
      <c r="B365" s="20" t="s">
        <v>611</v>
      </c>
      <c r="C365" s="21" t="s">
        <v>757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210225</v>
      </c>
      <c r="B369" s="20" t="s">
        <v>611</v>
      </c>
      <c r="C369" s="21" t="s">
        <v>716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210225</v>
      </c>
      <c r="B372" s="20" t="s">
        <v>602</v>
      </c>
      <c r="C372" s="21" t="s">
        <v>775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210246</v>
      </c>
      <c r="B373" s="20" t="s">
        <v>607</v>
      </c>
      <c r="C373" s="21" t="s">
        <v>782</v>
      </c>
      <c r="D373" s="22">
        <v>98.9</v>
      </c>
      <c r="E373" s="22"/>
      <c r="F373" s="23"/>
      <c r="G373" s="17">
        <f t="shared" si="10"/>
        <v>98.9</v>
      </c>
      <c r="H373" s="24">
        <f t="shared" si="11"/>
        <v>98.9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215158</v>
      </c>
      <c r="B377" s="20" t="s">
        <v>611</v>
      </c>
      <c r="C377" s="21" t="s">
        <v>776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222</v>
      </c>
      <c r="B378" s="20" t="s">
        <v>611</v>
      </c>
      <c r="C378" s="21" t="s">
        <v>625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221280</v>
      </c>
      <c r="B379" s="20" t="s">
        <v>611</v>
      </c>
      <c r="C379" s="21" t="s">
        <v>771</v>
      </c>
      <c r="D379" s="22"/>
      <c r="E379" s="22"/>
      <c r="F379" s="23"/>
      <c r="G379" s="17">
        <f t="shared" ref="G379:G400" si="12">SUM(D379:F379)</f>
        <v>0</v>
      </c>
      <c r="H379" s="24">
        <f t="shared" si="11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si="12"/>
        <v>0</v>
      </c>
      <c r="H380" s="24">
        <f t="shared" si="11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764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222520</v>
      </c>
      <c r="B383" s="20" t="s">
        <v>627</v>
      </c>
      <c r="C383" s="21" t="s">
        <v>779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222340</v>
      </c>
      <c r="B384" s="20" t="s">
        <v>629</v>
      </c>
      <c r="C384" s="21" t="s">
        <v>630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222540</v>
      </c>
      <c r="B385" s="20" t="s">
        <v>633</v>
      </c>
      <c r="C385" s="21" t="s">
        <v>783</v>
      </c>
      <c r="D385" s="22">
        <v>21.95</v>
      </c>
      <c r="E385" s="22"/>
      <c r="F385" s="23"/>
      <c r="G385" s="17">
        <f t="shared" si="12"/>
        <v>21.95</v>
      </c>
      <c r="H385" s="24">
        <f t="shared" si="11"/>
        <v>21.95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214.01</v>
      </c>
      <c r="E386" s="22"/>
      <c r="F386" s="23"/>
      <c r="G386" s="17">
        <f t="shared" si="12"/>
        <v>214.01</v>
      </c>
      <c r="H386" s="24">
        <f t="shared" si="11"/>
        <v>214.01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742.27</v>
      </c>
      <c r="E387" s="4">
        <v>48.24</v>
      </c>
      <c r="F387" s="23">
        <v>2815.95</v>
      </c>
      <c r="G387" s="17">
        <f t="shared" si="12"/>
        <v>3606.46</v>
      </c>
      <c r="H387" s="24">
        <f t="shared" si="11"/>
        <v>3606.46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73.28</v>
      </c>
      <c r="E388" s="22"/>
      <c r="F388" s="23"/>
      <c r="G388" s="17">
        <f t="shared" si="12"/>
        <v>73.28</v>
      </c>
      <c r="H388" s="24">
        <f t="shared" ref="H388:H400" si="13">ROUND(G388,2)</f>
        <v>73.28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2"/>
        <v>0</v>
      </c>
      <c r="H389" s="24">
        <f t="shared" si="13"/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139.12</v>
      </c>
      <c r="E390" s="22"/>
      <c r="F390" s="23"/>
      <c r="G390" s="17">
        <f t="shared" si="12"/>
        <v>139.12</v>
      </c>
      <c r="H390" s="24">
        <f t="shared" si="13"/>
        <v>139.12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4.4400000000000004</v>
      </c>
      <c r="E395" s="22"/>
      <c r="F395" s="23"/>
      <c r="G395" s="17">
        <f t="shared" si="12"/>
        <v>4.4400000000000004</v>
      </c>
      <c r="H395" s="24">
        <f t="shared" si="13"/>
        <v>4.4400000000000004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777</v>
      </c>
      <c r="D398" s="22">
        <v>14.06</v>
      </c>
      <c r="E398" s="22"/>
      <c r="F398" s="23"/>
      <c r="G398" s="17">
        <f t="shared" si="12"/>
        <v>14.06</v>
      </c>
      <c r="H398" s="24">
        <f t="shared" si="13"/>
        <v>14.06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2"/>
        <v>0</v>
      </c>
      <c r="H400" s="33">
        <f t="shared" si="13"/>
        <v>0</v>
      </c>
    </row>
    <row r="401" spans="1:8" ht="15" customHeight="1" x14ac:dyDescent="0.25">
      <c r="D401" s="34">
        <v>10061.59</v>
      </c>
      <c r="E401" s="34">
        <f>SUM(E5:E400)</f>
        <v>48.24</v>
      </c>
      <c r="F401" s="35">
        <f>SUM(F10:F400)</f>
        <v>3281.0499999999997</v>
      </c>
      <c r="G401" s="36">
        <f>SUM(G5:G400)</f>
        <v>13390.879999999997</v>
      </c>
      <c r="H401" s="37">
        <f>SUM(H5:H400)</f>
        <v>13390.879999999997</v>
      </c>
    </row>
    <row r="402" spans="1:8" ht="15" customHeight="1" x14ac:dyDescent="0.25">
      <c r="A402" s="2" t="s">
        <v>7</v>
      </c>
      <c r="D402" s="34">
        <v>1061.5899999999999</v>
      </c>
      <c r="F402" s="4" t="s">
        <v>7</v>
      </c>
      <c r="G402" s="38"/>
      <c r="H402" s="37"/>
    </row>
  </sheetData>
  <pageMargins left="0.7" right="0.7" top="0.75" bottom="0.75" header="0.3" footer="0.3"/>
  <pageSetup orientation="portrait" copies="2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B61B3-44D6-4B47-9A74-8FAFA9185703}">
  <sheetPr>
    <pageSetUpPr fitToPage="1"/>
  </sheetPr>
  <dimension ref="A2:H52"/>
  <sheetViews>
    <sheetView topLeftCell="A34" zoomScale="120" zoomScaleNormal="120" workbookViewId="0">
      <selection activeCell="D51" sqref="D5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3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45992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13.54</v>
      </c>
      <c r="E5" s="15"/>
      <c r="F5" s="16"/>
      <c r="G5" s="17">
        <f t="shared" ref="G5:G11" si="0">SUM(D5:F5)</f>
        <v>13.54</v>
      </c>
      <c r="H5" s="18">
        <f>ROUND(G5,2)</f>
        <v>13.54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19.27</v>
      </c>
      <c r="E6" s="22"/>
      <c r="F6" s="23"/>
      <c r="G6" s="17">
        <f t="shared" si="0"/>
        <v>19.27</v>
      </c>
      <c r="H6" s="24">
        <f t="shared" ref="H6:H13" si="1">ROUND(G6,2)</f>
        <v>19.27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16.34</v>
      </c>
      <c r="E7" s="22"/>
      <c r="F7" s="23"/>
      <c r="G7" s="17">
        <f t="shared" si="0"/>
        <v>16.34</v>
      </c>
      <c r="H7" s="24">
        <f t="shared" si="1"/>
        <v>16.34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208.22</v>
      </c>
      <c r="E8" s="22"/>
      <c r="F8" s="23"/>
      <c r="G8" s="17">
        <f t="shared" si="0"/>
        <v>208.22</v>
      </c>
      <c r="H8" s="24">
        <f t="shared" si="1"/>
        <v>208.22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5.7</v>
      </c>
      <c r="E9" s="22"/>
      <c r="F9" s="23"/>
      <c r="G9" s="17">
        <f t="shared" si="0"/>
        <v>5.7</v>
      </c>
      <c r="H9" s="24">
        <f t="shared" si="1"/>
        <v>5.7</v>
      </c>
    </row>
    <row r="10" spans="1:8" ht="15" customHeight="1" x14ac:dyDescent="0.25">
      <c r="A10" s="19">
        <v>4610</v>
      </c>
      <c r="B10" s="20" t="s">
        <v>89</v>
      </c>
      <c r="C10" s="21" t="s">
        <v>102</v>
      </c>
      <c r="D10" s="22">
        <v>22.35</v>
      </c>
      <c r="E10" s="22"/>
      <c r="F10" s="23"/>
      <c r="G10" s="17">
        <f t="shared" si="0"/>
        <v>22.35</v>
      </c>
      <c r="H10" s="24">
        <f t="shared" si="1"/>
        <v>22.35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0.74</v>
      </c>
      <c r="E12" s="22"/>
      <c r="F12" s="23"/>
      <c r="G12" s="17">
        <f t="shared" ref="G12:G23" si="2">SUM(D12:F12)</f>
        <v>0.74</v>
      </c>
      <c r="H12" s="24">
        <f t="shared" si="1"/>
        <v>0.74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59.2</v>
      </c>
      <c r="E13" s="22"/>
      <c r="F13" s="23"/>
      <c r="G13" s="17">
        <f t="shared" si="2"/>
        <v>59.2</v>
      </c>
      <c r="H13" s="24">
        <f t="shared" si="1"/>
        <v>59.2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21.74</v>
      </c>
      <c r="E14" s="22"/>
      <c r="F14" s="23"/>
      <c r="G14" s="17">
        <f t="shared" si="2"/>
        <v>21.74</v>
      </c>
      <c r="H14" s="24">
        <f t="shared" ref="H14:H24" si="3">ROUND(G14,2)</f>
        <v>21.74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78.290000000000006</v>
      </c>
      <c r="E15" s="22"/>
      <c r="F15" s="23"/>
      <c r="G15" s="17">
        <f t="shared" si="2"/>
        <v>78.290000000000006</v>
      </c>
      <c r="H15" s="24">
        <f t="shared" si="3"/>
        <v>78.290000000000006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6857.61</v>
      </c>
      <c r="E16" s="22"/>
      <c r="F16" s="23">
        <v>465.1</v>
      </c>
      <c r="G16" s="17">
        <f t="shared" si="2"/>
        <v>7322.71</v>
      </c>
      <c r="H16" s="24">
        <f t="shared" si="3"/>
        <v>7322.71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0.74</v>
      </c>
      <c r="E17" s="25"/>
      <c r="F17" s="23"/>
      <c r="G17" s="17">
        <f t="shared" si="2"/>
        <v>0.74</v>
      </c>
      <c r="H17" s="24">
        <f t="shared" si="3"/>
        <v>0.74</v>
      </c>
    </row>
    <row r="18" spans="1:8" ht="15" customHeight="1" x14ac:dyDescent="0.25">
      <c r="A18" s="19">
        <v>6292</v>
      </c>
      <c r="B18" s="20" t="s">
        <v>174</v>
      </c>
      <c r="C18" s="21" t="s">
        <v>175</v>
      </c>
      <c r="D18" s="22">
        <v>27.54</v>
      </c>
      <c r="E18" s="22"/>
      <c r="F18" s="23"/>
      <c r="G18" s="17">
        <f t="shared" si="2"/>
        <v>27.54</v>
      </c>
      <c r="H18" s="24">
        <f t="shared" si="3"/>
        <v>27.54</v>
      </c>
    </row>
    <row r="19" spans="1:8" ht="15" customHeight="1" x14ac:dyDescent="0.25">
      <c r="A19" s="19">
        <v>6610</v>
      </c>
      <c r="B19" s="20" t="s">
        <v>190</v>
      </c>
      <c r="C19" s="21" t="s">
        <v>196</v>
      </c>
      <c r="D19" s="22">
        <v>7.4</v>
      </c>
      <c r="E19" s="22"/>
      <c r="F19" s="23"/>
      <c r="G19" s="17">
        <f t="shared" si="2"/>
        <v>7.4</v>
      </c>
      <c r="H19" s="24">
        <f t="shared" si="3"/>
        <v>7.4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8.8800000000000008</v>
      </c>
      <c r="E20" s="22"/>
      <c r="F20" s="23"/>
      <c r="G20" s="17">
        <f t="shared" si="2"/>
        <v>8.8800000000000008</v>
      </c>
      <c r="H20" s="24">
        <f t="shared" si="3"/>
        <v>8.8800000000000008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136.94999999999999</v>
      </c>
      <c r="E21" s="22"/>
      <c r="F21" s="23"/>
      <c r="G21" s="17">
        <f t="shared" si="2"/>
        <v>136.94999999999999</v>
      </c>
      <c r="H21" s="24">
        <f t="shared" si="3"/>
        <v>136.94999999999999</v>
      </c>
    </row>
    <row r="22" spans="1:8" ht="15" customHeight="1" x14ac:dyDescent="0.25">
      <c r="A22" s="19">
        <v>6980</v>
      </c>
      <c r="B22" s="20" t="s">
        <v>212</v>
      </c>
      <c r="C22" s="21" t="s">
        <v>213</v>
      </c>
      <c r="D22" s="22">
        <v>1.48</v>
      </c>
      <c r="E22" s="22"/>
      <c r="F22" s="23"/>
      <c r="G22" s="17">
        <f t="shared" si="2"/>
        <v>1.48</v>
      </c>
      <c r="H22" s="24">
        <f t="shared" si="3"/>
        <v>1.48</v>
      </c>
    </row>
    <row r="23" spans="1:8" ht="15" customHeight="1" x14ac:dyDescent="0.25">
      <c r="A23" s="19">
        <v>7020</v>
      </c>
      <c r="B23" s="20" t="s">
        <v>214</v>
      </c>
      <c r="C23" s="21" t="s">
        <v>215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95</v>
      </c>
      <c r="E24" s="22"/>
      <c r="F24" s="23"/>
      <c r="G24" s="17">
        <f t="shared" ref="G24:G30" si="4">SUM(D24:F24)</f>
        <v>95</v>
      </c>
      <c r="H24" s="24">
        <f t="shared" si="3"/>
        <v>95</v>
      </c>
    </row>
    <row r="25" spans="1:8" ht="15" customHeight="1" x14ac:dyDescent="0.25">
      <c r="A25" s="19">
        <v>7354</v>
      </c>
      <c r="B25" s="20" t="s">
        <v>238</v>
      </c>
      <c r="C25" s="21" t="s">
        <v>239</v>
      </c>
      <c r="D25" s="22">
        <v>246.8</v>
      </c>
      <c r="E25" s="22"/>
      <c r="F25" s="23"/>
      <c r="G25" s="17">
        <f t="shared" si="4"/>
        <v>246.8</v>
      </c>
      <c r="H25" s="24">
        <f t="shared" ref="H25:H30" si="5">ROUND(G25,2)</f>
        <v>246.8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124.32</v>
      </c>
      <c r="E26" s="22"/>
      <c r="F26" s="23"/>
      <c r="G26" s="17">
        <f t="shared" si="4"/>
        <v>124.32</v>
      </c>
      <c r="H26" s="24">
        <f t="shared" si="5"/>
        <v>124.32</v>
      </c>
    </row>
    <row r="27" spans="1:8" ht="15" customHeight="1" x14ac:dyDescent="0.25">
      <c r="A27" s="19">
        <v>7490</v>
      </c>
      <c r="B27" s="20" t="s">
        <v>257</v>
      </c>
      <c r="C27" s="21" t="s">
        <v>258</v>
      </c>
      <c r="D27" s="22">
        <v>3.7</v>
      </c>
      <c r="E27" s="22"/>
      <c r="F27" s="23"/>
      <c r="G27" s="17">
        <f t="shared" si="4"/>
        <v>3.7</v>
      </c>
      <c r="H27" s="24">
        <f t="shared" si="5"/>
        <v>3.7</v>
      </c>
    </row>
    <row r="28" spans="1:8" ht="15" customHeight="1" x14ac:dyDescent="0.25">
      <c r="A28" s="19">
        <v>7570</v>
      </c>
      <c r="B28" s="20" t="s">
        <v>263</v>
      </c>
      <c r="C28" s="21" t="s">
        <v>264</v>
      </c>
      <c r="D28" s="22">
        <v>11.3</v>
      </c>
      <c r="E28" s="22"/>
      <c r="F28" s="23"/>
      <c r="G28" s="17">
        <f t="shared" si="4"/>
        <v>11.3</v>
      </c>
      <c r="H28" s="24">
        <f t="shared" si="5"/>
        <v>11.3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14.4</v>
      </c>
      <c r="E29" s="22"/>
      <c r="F29" s="23"/>
      <c r="G29" s="17">
        <f t="shared" si="4"/>
        <v>14.4</v>
      </c>
      <c r="H29" s="24">
        <f t="shared" si="5"/>
        <v>14.4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2.17</v>
      </c>
      <c r="E30" s="22"/>
      <c r="F30" s="23"/>
      <c r="G30" s="17">
        <f t="shared" si="4"/>
        <v>2.17</v>
      </c>
      <c r="H30" s="24">
        <f t="shared" si="5"/>
        <v>2.17</v>
      </c>
    </row>
    <row r="31" spans="1:8" ht="15" customHeight="1" x14ac:dyDescent="0.25">
      <c r="A31" s="19">
        <v>130094</v>
      </c>
      <c r="B31" s="20" t="s">
        <v>390</v>
      </c>
      <c r="C31" s="21" t="s">
        <v>391</v>
      </c>
      <c r="D31" s="22">
        <v>0.74</v>
      </c>
      <c r="E31" s="22"/>
      <c r="F31" s="23"/>
      <c r="G31" s="17">
        <f t="shared" ref="G31:G35" si="6">SUM(D31:F31)</f>
        <v>0.74</v>
      </c>
      <c r="H31" s="24">
        <f t="shared" ref="H31:H37" si="7">ROUND(G31,2)</f>
        <v>0.74</v>
      </c>
    </row>
    <row r="32" spans="1:8" ht="15" customHeight="1" x14ac:dyDescent="0.25">
      <c r="A32" s="19">
        <v>130424</v>
      </c>
      <c r="B32" s="20" t="s">
        <v>412</v>
      </c>
      <c r="C32" s="21" t="s">
        <v>413</v>
      </c>
      <c r="D32" s="22">
        <v>22.05</v>
      </c>
      <c r="E32" s="22"/>
      <c r="F32" s="23"/>
      <c r="G32" s="17">
        <f t="shared" si="6"/>
        <v>22.05</v>
      </c>
      <c r="H32" s="24">
        <f t="shared" si="7"/>
        <v>22.05</v>
      </c>
    </row>
    <row r="33" spans="1:8" ht="15" customHeight="1" x14ac:dyDescent="0.25">
      <c r="A33" s="19">
        <v>130441</v>
      </c>
      <c r="B33" s="20" t="s">
        <v>416</v>
      </c>
      <c r="C33" s="21" t="s">
        <v>417</v>
      </c>
      <c r="D33" s="22">
        <v>2.96</v>
      </c>
      <c r="E33" s="22"/>
      <c r="F33" s="23"/>
      <c r="G33" s="17">
        <f t="shared" si="6"/>
        <v>2.96</v>
      </c>
      <c r="H33" s="24">
        <f t="shared" si="7"/>
        <v>2.96</v>
      </c>
    </row>
    <row r="34" spans="1:8" ht="15" customHeight="1" x14ac:dyDescent="0.25">
      <c r="A34" s="19">
        <v>130482</v>
      </c>
      <c r="B34" s="20" t="s">
        <v>400</v>
      </c>
      <c r="C34" s="21" t="s">
        <v>756</v>
      </c>
      <c r="D34" s="22">
        <v>2.2200000000000002</v>
      </c>
      <c r="E34" s="22"/>
      <c r="F34" s="23"/>
      <c r="G34" s="17">
        <f t="shared" si="6"/>
        <v>2.2200000000000002</v>
      </c>
      <c r="H34" s="24">
        <f t="shared" si="7"/>
        <v>2.2200000000000002</v>
      </c>
    </row>
    <row r="35" spans="1:8" ht="15" customHeight="1" x14ac:dyDescent="0.25">
      <c r="A35" s="19">
        <v>130520</v>
      </c>
      <c r="B35" s="20" t="s">
        <v>430</v>
      </c>
      <c r="C35" s="21" t="s">
        <v>441</v>
      </c>
      <c r="D35" s="22">
        <v>51.3</v>
      </c>
      <c r="E35" s="22"/>
      <c r="F35" s="23"/>
      <c r="G35" s="17">
        <f t="shared" si="6"/>
        <v>51.3</v>
      </c>
      <c r="H35" s="24">
        <f t="shared" si="7"/>
        <v>51.3</v>
      </c>
    </row>
    <row r="36" spans="1:8" ht="15" customHeight="1" x14ac:dyDescent="0.25">
      <c r="A36" s="19">
        <v>130554</v>
      </c>
      <c r="B36" s="20" t="s">
        <v>436</v>
      </c>
      <c r="C36" s="21" t="s">
        <v>770</v>
      </c>
      <c r="D36" s="22">
        <v>5.18</v>
      </c>
      <c r="E36" s="22"/>
      <c r="F36" s="23"/>
      <c r="G36" s="17">
        <f t="shared" ref="G36:G39" si="8">SUM(D36:F36)</f>
        <v>5.18</v>
      </c>
      <c r="H36" s="24">
        <f t="shared" si="7"/>
        <v>5.18</v>
      </c>
    </row>
    <row r="37" spans="1:8" ht="15" customHeight="1" x14ac:dyDescent="0.25">
      <c r="A37" s="19">
        <v>130601</v>
      </c>
      <c r="B37" s="20" t="s">
        <v>440</v>
      </c>
      <c r="C37" s="21" t="s">
        <v>441</v>
      </c>
      <c r="D37" s="22">
        <v>23.95</v>
      </c>
      <c r="E37" s="22"/>
      <c r="F37" s="23"/>
      <c r="G37" s="17">
        <f t="shared" si="8"/>
        <v>23.95</v>
      </c>
      <c r="H37" s="24">
        <f t="shared" si="7"/>
        <v>23.95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489.31</v>
      </c>
      <c r="E38" s="22"/>
      <c r="F38" s="23"/>
      <c r="G38" s="17">
        <f t="shared" si="8"/>
        <v>489.31</v>
      </c>
      <c r="H38" s="24">
        <f t="shared" ref="H38:H40" si="9">ROUND(G38,2)</f>
        <v>489.31</v>
      </c>
    </row>
    <row r="39" spans="1:8" ht="15" customHeight="1" x14ac:dyDescent="0.25">
      <c r="A39" s="19">
        <v>150000</v>
      </c>
      <c r="B39" s="20" t="s">
        <v>522</v>
      </c>
      <c r="C39" s="21" t="s">
        <v>523</v>
      </c>
      <c r="D39" s="22">
        <v>1.48</v>
      </c>
      <c r="E39" s="22"/>
      <c r="F39" s="23"/>
      <c r="G39" s="17">
        <f t="shared" si="8"/>
        <v>1.48</v>
      </c>
      <c r="H39" s="24">
        <f t="shared" si="9"/>
        <v>1.48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109.95</v>
      </c>
      <c r="E40" s="22"/>
      <c r="F40" s="23"/>
      <c r="G40" s="17">
        <f t="shared" ref="G40:G43" si="10">SUM(D40:F40)</f>
        <v>109.95</v>
      </c>
      <c r="H40" s="24">
        <f t="shared" si="9"/>
        <v>109.95</v>
      </c>
    </row>
    <row r="41" spans="1:8" ht="15" customHeight="1" x14ac:dyDescent="0.25">
      <c r="A41" s="19">
        <v>152010</v>
      </c>
      <c r="B41" s="20" t="s">
        <v>556</v>
      </c>
      <c r="C41" s="21" t="s">
        <v>557</v>
      </c>
      <c r="D41" s="22">
        <v>15</v>
      </c>
      <c r="E41" s="22"/>
      <c r="F41" s="23"/>
      <c r="G41" s="17">
        <f t="shared" si="10"/>
        <v>15</v>
      </c>
      <c r="H41" s="24">
        <f t="shared" ref="H41:H46" si="11">ROUND(G41,2)</f>
        <v>15</v>
      </c>
    </row>
    <row r="42" spans="1:8" ht="15" customHeight="1" x14ac:dyDescent="0.25">
      <c r="A42" s="19">
        <v>152012</v>
      </c>
      <c r="B42" s="20" t="s">
        <v>560</v>
      </c>
      <c r="C42" s="21" t="s">
        <v>561</v>
      </c>
      <c r="D42" s="22">
        <v>37.74</v>
      </c>
      <c r="E42" s="22"/>
      <c r="F42" s="23"/>
      <c r="G42" s="17">
        <f t="shared" si="10"/>
        <v>37.74</v>
      </c>
      <c r="H42" s="24">
        <f t="shared" si="11"/>
        <v>37.74</v>
      </c>
    </row>
    <row r="43" spans="1:8" ht="15" customHeight="1" x14ac:dyDescent="0.25">
      <c r="A43" s="19">
        <v>210246</v>
      </c>
      <c r="B43" s="20" t="s">
        <v>607</v>
      </c>
      <c r="C43" s="21" t="s">
        <v>782</v>
      </c>
      <c r="D43" s="22">
        <v>98.9</v>
      </c>
      <c r="E43" s="22"/>
      <c r="F43" s="23"/>
      <c r="G43" s="17">
        <f t="shared" si="10"/>
        <v>98.9</v>
      </c>
      <c r="H43" s="24">
        <f t="shared" si="11"/>
        <v>98.9</v>
      </c>
    </row>
    <row r="44" spans="1:8" ht="15" customHeight="1" x14ac:dyDescent="0.25">
      <c r="A44" s="19">
        <v>222540</v>
      </c>
      <c r="B44" s="20" t="s">
        <v>633</v>
      </c>
      <c r="C44" s="21" t="s">
        <v>783</v>
      </c>
      <c r="D44" s="22">
        <v>21.95</v>
      </c>
      <c r="E44" s="22"/>
      <c r="F44" s="23"/>
      <c r="G44" s="17">
        <f t="shared" ref="G44:G50" si="12">SUM(D44:F44)</f>
        <v>21.95</v>
      </c>
      <c r="H44" s="24">
        <f t="shared" si="11"/>
        <v>21.95</v>
      </c>
    </row>
    <row r="45" spans="1:8" ht="15" customHeight="1" x14ac:dyDescent="0.25">
      <c r="A45" s="19">
        <v>230201</v>
      </c>
      <c r="B45" s="20" t="s">
        <v>631</v>
      </c>
      <c r="C45" s="21" t="s">
        <v>632</v>
      </c>
      <c r="D45" s="22">
        <v>214.01</v>
      </c>
      <c r="E45" s="22"/>
      <c r="F45" s="23"/>
      <c r="G45" s="17">
        <f t="shared" si="12"/>
        <v>214.01</v>
      </c>
      <c r="H45" s="24">
        <f t="shared" si="11"/>
        <v>214.01</v>
      </c>
    </row>
    <row r="46" spans="1:8" ht="15" customHeight="1" x14ac:dyDescent="0.25">
      <c r="A46" s="19">
        <v>230202</v>
      </c>
      <c r="B46" s="20" t="s">
        <v>633</v>
      </c>
      <c r="C46" s="21" t="s">
        <v>634</v>
      </c>
      <c r="D46" s="22">
        <v>742.27</v>
      </c>
      <c r="E46" s="4">
        <v>48.24</v>
      </c>
      <c r="F46" s="23">
        <v>2815.95</v>
      </c>
      <c r="G46" s="17">
        <f t="shared" si="12"/>
        <v>3606.46</v>
      </c>
      <c r="H46" s="24">
        <f t="shared" si="11"/>
        <v>3606.46</v>
      </c>
    </row>
    <row r="47" spans="1:8" ht="15" customHeight="1" x14ac:dyDescent="0.25">
      <c r="A47" s="19">
        <v>230203</v>
      </c>
      <c r="B47" s="20" t="s">
        <v>635</v>
      </c>
      <c r="C47" s="21" t="s">
        <v>636</v>
      </c>
      <c r="D47" s="22">
        <v>73.28</v>
      </c>
      <c r="E47" s="22"/>
      <c r="F47" s="23"/>
      <c r="G47" s="17">
        <f t="shared" si="12"/>
        <v>73.28</v>
      </c>
      <c r="H47" s="24">
        <f t="shared" ref="H47:H50" si="13">ROUND(G47,2)</f>
        <v>73.28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139.12</v>
      </c>
      <c r="E48" s="22"/>
      <c r="F48" s="23"/>
      <c r="G48" s="17">
        <f t="shared" si="12"/>
        <v>139.12</v>
      </c>
      <c r="H48" s="24">
        <f t="shared" si="13"/>
        <v>139.12</v>
      </c>
    </row>
    <row r="49" spans="1:8" ht="15" customHeight="1" x14ac:dyDescent="0.25">
      <c r="A49" s="26" t="s">
        <v>718</v>
      </c>
      <c r="B49" s="20" t="s">
        <v>645</v>
      </c>
      <c r="C49" s="21" t="s">
        <v>719</v>
      </c>
      <c r="D49" s="22">
        <v>4.4400000000000004</v>
      </c>
      <c r="E49" s="22"/>
      <c r="F49" s="23"/>
      <c r="G49" s="17">
        <f t="shared" si="12"/>
        <v>4.4400000000000004</v>
      </c>
      <c r="H49" s="24">
        <f t="shared" si="13"/>
        <v>4.4400000000000004</v>
      </c>
    </row>
    <row r="50" spans="1:8" ht="15" customHeight="1" x14ac:dyDescent="0.25">
      <c r="A50" s="19">
        <v>814020</v>
      </c>
      <c r="B50" s="20" t="s">
        <v>651</v>
      </c>
      <c r="C50" s="21" t="s">
        <v>777</v>
      </c>
      <c r="D50" s="22">
        <v>14.06</v>
      </c>
      <c r="E50" s="22"/>
      <c r="F50" s="23"/>
      <c r="G50" s="17">
        <f t="shared" si="12"/>
        <v>14.06</v>
      </c>
      <c r="H50" s="24">
        <f t="shared" si="13"/>
        <v>14.06</v>
      </c>
    </row>
    <row r="51" spans="1:8" ht="15" customHeight="1" x14ac:dyDescent="0.25">
      <c r="D51" s="34">
        <v>10061.59</v>
      </c>
      <c r="E51" s="34">
        <f>SUM(E5:E50)</f>
        <v>48.24</v>
      </c>
      <c r="F51" s="35">
        <f>SUM(F6:F50)</f>
        <v>3281.0499999999997</v>
      </c>
      <c r="G51" s="36">
        <f>SUM(G5:G50)</f>
        <v>13390.879999999997</v>
      </c>
      <c r="H51" s="37">
        <f>SUM(H5:H50)</f>
        <v>13390.879999999997</v>
      </c>
    </row>
    <row r="52" spans="1:8" ht="15" customHeight="1" x14ac:dyDescent="0.25">
      <c r="A52" s="2" t="s">
        <v>7</v>
      </c>
      <c r="D52" s="34">
        <v>1061.5899999999999</v>
      </c>
      <c r="F52" s="4" t="s">
        <v>7</v>
      </c>
      <c r="G52" s="38"/>
      <c r="H52" s="37"/>
    </row>
  </sheetData>
  <pageMargins left="0.7" right="0.7" top="0.75" bottom="0.75" header="0.3" footer="0.3"/>
  <pageSetup scale="90" fitToWidth="0" orientation="portrait" copies="2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69F96-16B3-4A65-BC6D-BDC58859320E}">
  <dimension ref="A2:H403"/>
  <sheetViews>
    <sheetView topLeftCell="A127" zoomScale="120" zoomScaleNormal="120" workbookViewId="0">
      <selection activeCell="A127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46023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2.2200000000000002</v>
      </c>
      <c r="E5" s="15"/>
      <c r="F5" s="16"/>
      <c r="G5" s="17">
        <f t="shared" ref="G5:G60" si="0">SUM(D5:F5)</f>
        <v>2.2200000000000002</v>
      </c>
      <c r="H5" s="18">
        <f t="shared" ref="H5:H68" si="1">ROUND(G5,2)</f>
        <v>2.2200000000000002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>
        <v>4.2699999999999996</v>
      </c>
      <c r="E9" s="22"/>
      <c r="F9" s="23"/>
      <c r="G9" s="17">
        <f t="shared" si="0"/>
        <v>4.2699999999999996</v>
      </c>
      <c r="H9" s="24">
        <f t="shared" si="1"/>
        <v>4.2699999999999996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151.33000000000001</v>
      </c>
      <c r="E14" s="22"/>
      <c r="F14" s="23"/>
      <c r="G14" s="17">
        <f t="shared" si="0"/>
        <v>151.33000000000001</v>
      </c>
      <c r="H14" s="24">
        <f t="shared" si="1"/>
        <v>151.33000000000001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190.18</v>
      </c>
      <c r="E26" s="22"/>
      <c r="F26" s="23"/>
      <c r="G26" s="17">
        <f t="shared" si="0"/>
        <v>190.18</v>
      </c>
      <c r="H26" s="24">
        <f t="shared" si="1"/>
        <v>190.18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1405.83</v>
      </c>
      <c r="E31" s="22"/>
      <c r="F31" s="23"/>
      <c r="G31" s="17">
        <f t="shared" si="0"/>
        <v>1405.83</v>
      </c>
      <c r="H31" s="24">
        <f t="shared" si="1"/>
        <v>1405.83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18.11</v>
      </c>
      <c r="E37" s="22"/>
      <c r="F37" s="23"/>
      <c r="G37" s="17">
        <f t="shared" si="0"/>
        <v>18.11</v>
      </c>
      <c r="H37" s="24">
        <f t="shared" si="1"/>
        <v>18.11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1.9</v>
      </c>
      <c r="E47" s="22"/>
      <c r="F47" s="23"/>
      <c r="G47" s="17">
        <f t="shared" si="0"/>
        <v>1.9</v>
      </c>
      <c r="H47" s="24">
        <f t="shared" si="1"/>
        <v>1.9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2.72</v>
      </c>
      <c r="E70" s="22"/>
      <c r="F70" s="23"/>
      <c r="G70" s="17">
        <f t="shared" si="2"/>
        <v>2.72</v>
      </c>
      <c r="H70" s="24">
        <f t="shared" si="3"/>
        <v>2.72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1.9</v>
      </c>
      <c r="E80" s="22"/>
      <c r="F80" s="23"/>
      <c r="G80" s="17">
        <f t="shared" si="2"/>
        <v>1.9</v>
      </c>
      <c r="H80" s="24">
        <f t="shared" si="3"/>
        <v>1.9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5.55</v>
      </c>
      <c r="E84" s="22"/>
      <c r="F84" s="23"/>
      <c r="G84" s="17">
        <f t="shared" si="2"/>
        <v>5.55</v>
      </c>
      <c r="H84" s="24">
        <f t="shared" si="3"/>
        <v>5.55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3550.06</v>
      </c>
      <c r="E85" s="22"/>
      <c r="F85" s="23"/>
      <c r="G85" s="17">
        <f t="shared" si="2"/>
        <v>3550.06</v>
      </c>
      <c r="H85" s="24">
        <f t="shared" si="3"/>
        <v>3550.06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5.62</v>
      </c>
      <c r="E86" s="25"/>
      <c r="F86" s="23"/>
      <c r="G86" s="17">
        <f t="shared" si="2"/>
        <v>5.62</v>
      </c>
      <c r="H86" s="24">
        <f t="shared" si="3"/>
        <v>5.62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18.260000000000002</v>
      </c>
      <c r="E100" s="22"/>
      <c r="F100" s="23"/>
      <c r="G100" s="17">
        <f t="shared" si="2"/>
        <v>18.260000000000002</v>
      </c>
      <c r="H100" s="24">
        <f t="shared" si="3"/>
        <v>18.260000000000002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20.72</v>
      </c>
      <c r="E103" s="22"/>
      <c r="F103" s="23"/>
      <c r="G103" s="17">
        <f t="shared" si="2"/>
        <v>20.72</v>
      </c>
      <c r="H103" s="24">
        <f t="shared" si="3"/>
        <v>20.72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13.02</v>
      </c>
      <c r="E113" s="22"/>
      <c r="F113" s="23"/>
      <c r="G113" s="17">
        <f t="shared" si="2"/>
        <v>13.02</v>
      </c>
      <c r="H113" s="24">
        <f t="shared" si="3"/>
        <v>13.02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11.9</v>
      </c>
      <c r="E117" s="22"/>
      <c r="F117" s="23"/>
      <c r="G117" s="17">
        <f t="shared" si="2"/>
        <v>11.9</v>
      </c>
      <c r="H117" s="24">
        <f t="shared" si="3"/>
        <v>11.9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5.16</v>
      </c>
      <c r="E125" s="22"/>
      <c r="F125" s="23"/>
      <c r="G125" s="17">
        <f t="shared" si="2"/>
        <v>5.16</v>
      </c>
      <c r="H125" s="24">
        <f t="shared" si="3"/>
        <v>5.16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39.04</v>
      </c>
      <c r="E126" s="22"/>
      <c r="F126" s="23"/>
      <c r="G126" s="17">
        <f t="shared" ref="G126:G189" si="4">SUM(D126:F126)</f>
        <v>39.04</v>
      </c>
      <c r="H126" s="24">
        <f t="shared" si="3"/>
        <v>39.04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3.28</v>
      </c>
      <c r="E147" s="22"/>
      <c r="F147" s="23"/>
      <c r="G147" s="17">
        <f t="shared" si="4"/>
        <v>3.28</v>
      </c>
      <c r="H147" s="24">
        <f t="shared" si="5"/>
        <v>3.28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>
        <v>17.739999999999998</v>
      </c>
      <c r="E152" s="22"/>
      <c r="F152" s="23"/>
      <c r="G152" s="17">
        <f t="shared" si="4"/>
        <v>17.739999999999998</v>
      </c>
      <c r="H152" s="24">
        <f t="shared" si="5"/>
        <v>17.739999999999998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15.25</v>
      </c>
      <c r="E155" s="22"/>
      <c r="F155" s="23"/>
      <c r="G155" s="17">
        <f t="shared" si="4"/>
        <v>15.25</v>
      </c>
      <c r="H155" s="24">
        <f t="shared" si="5"/>
        <v>15.25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40.21</v>
      </c>
      <c r="E156" s="22"/>
      <c r="F156" s="23"/>
      <c r="G156" s="17">
        <f t="shared" si="4"/>
        <v>40.21</v>
      </c>
      <c r="H156" s="24">
        <f t="shared" si="5"/>
        <v>40.21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23.5</v>
      </c>
      <c r="E177" s="22"/>
      <c r="F177" s="23"/>
      <c r="G177" s="17">
        <f t="shared" si="4"/>
        <v>23.5</v>
      </c>
      <c r="H177" s="24">
        <f t="shared" si="5"/>
        <v>23.5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1.9</v>
      </c>
      <c r="E180" s="22"/>
      <c r="F180" s="23"/>
      <c r="G180" s="17">
        <f t="shared" si="4"/>
        <v>1.9</v>
      </c>
      <c r="H180" s="24">
        <f t="shared" si="5"/>
        <v>1.9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32.020000000000003</v>
      </c>
      <c r="E186" s="22"/>
      <c r="F186" s="23"/>
      <c r="G186" s="17">
        <f t="shared" si="4"/>
        <v>32.020000000000003</v>
      </c>
      <c r="H186" s="24">
        <f t="shared" si="5"/>
        <v>32.020000000000003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17.760000000000002</v>
      </c>
      <c r="E244" s="22"/>
      <c r="F244" s="23"/>
      <c r="G244" s="17">
        <f t="shared" si="6"/>
        <v>17.760000000000002</v>
      </c>
      <c r="H244" s="24">
        <f t="shared" si="7"/>
        <v>17.760000000000002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2.96</v>
      </c>
      <c r="E245" s="22"/>
      <c r="F245" s="23"/>
      <c r="G245" s="17">
        <f t="shared" si="6"/>
        <v>2.96</v>
      </c>
      <c r="H245" s="24">
        <f t="shared" si="7"/>
        <v>2.96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19.61</v>
      </c>
      <c r="E258" s="22"/>
      <c r="F258" s="23"/>
      <c r="G258" s="17">
        <f t="shared" si="8"/>
        <v>19.61</v>
      </c>
      <c r="H258" s="24">
        <f t="shared" si="7"/>
        <v>19.61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70.08</v>
      </c>
      <c r="E259" s="22"/>
      <c r="F259" s="23"/>
      <c r="G259" s="17">
        <f t="shared" si="8"/>
        <v>70.08</v>
      </c>
      <c r="H259" s="24">
        <f t="shared" si="7"/>
        <v>70.08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918.28</v>
      </c>
      <c r="E306" s="22"/>
      <c r="F306" s="23"/>
      <c r="G306" s="17">
        <f t="shared" si="8"/>
        <v>918.28</v>
      </c>
      <c r="H306" s="24">
        <f t="shared" si="9"/>
        <v>918.28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>
        <v>1.03</v>
      </c>
      <c r="E320" s="22"/>
      <c r="F320" s="23"/>
      <c r="G320" s="17">
        <f t="shared" si="10"/>
        <v>1.03</v>
      </c>
      <c r="H320" s="24">
        <f t="shared" si="9"/>
        <v>1.03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22.2</v>
      </c>
      <c r="E328" s="22"/>
      <c r="F328" s="23"/>
      <c r="G328" s="17">
        <f t="shared" si="10"/>
        <v>22.2</v>
      </c>
      <c r="H328" s="24">
        <f t="shared" si="11"/>
        <v>22.2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33.65</v>
      </c>
      <c r="E329" s="22"/>
      <c r="F329" s="23"/>
      <c r="G329" s="17">
        <f t="shared" si="10"/>
        <v>33.65</v>
      </c>
      <c r="H329" s="24">
        <f t="shared" si="11"/>
        <v>33.65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>
        <v>3.8</v>
      </c>
      <c r="E331" s="22"/>
      <c r="F331" s="23"/>
      <c r="G331" s="17">
        <f t="shared" si="10"/>
        <v>3.8</v>
      </c>
      <c r="H331" s="24">
        <f t="shared" si="11"/>
        <v>3.8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>
        <v>7.95</v>
      </c>
      <c r="E334" s="22"/>
      <c r="F334" s="23"/>
      <c r="G334" s="17">
        <f t="shared" si="10"/>
        <v>7.95</v>
      </c>
      <c r="H334" s="24">
        <f t="shared" si="11"/>
        <v>7.95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210246</v>
      </c>
      <c r="B370" s="20" t="s">
        <v>611</v>
      </c>
      <c r="C370" s="21" t="s">
        <v>784</v>
      </c>
      <c r="D370" s="22">
        <v>22.35</v>
      </c>
      <c r="E370" s="22"/>
      <c r="F370" s="23"/>
      <c r="G370" s="17">
        <f t="shared" si="10"/>
        <v>22.35</v>
      </c>
      <c r="H370" s="24">
        <f t="shared" si="11"/>
        <v>22.35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>
        <v>48.35</v>
      </c>
      <c r="E378" s="22"/>
      <c r="F378" s="23"/>
      <c r="G378" s="17">
        <f t="shared" si="10"/>
        <v>48.35</v>
      </c>
      <c r="H378" s="24">
        <f t="shared" si="11"/>
        <v>48.35</v>
      </c>
    </row>
    <row r="379" spans="1:8" ht="15" customHeight="1" x14ac:dyDescent="0.25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779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553.76</v>
      </c>
      <c r="E387" s="22"/>
      <c r="F387" s="23"/>
      <c r="G387" s="17">
        <f t="shared" si="12"/>
        <v>553.76</v>
      </c>
      <c r="H387" s="24">
        <f t="shared" si="11"/>
        <v>553.76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425.5</v>
      </c>
      <c r="E388" s="4">
        <v>35.6</v>
      </c>
      <c r="F388" s="23">
        <v>391.84</v>
      </c>
      <c r="G388" s="17">
        <f t="shared" si="12"/>
        <v>852.94</v>
      </c>
      <c r="H388" s="24">
        <f t="shared" si="11"/>
        <v>852.94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149.75</v>
      </c>
      <c r="E389" s="22"/>
      <c r="F389" s="23"/>
      <c r="G389" s="17">
        <f t="shared" si="12"/>
        <v>149.75</v>
      </c>
      <c r="H389" s="24">
        <f t="shared" ref="H389:H401" si="13">ROUND(G389,2)</f>
        <v>149.75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104.44</v>
      </c>
      <c r="E391" s="22"/>
      <c r="F391" s="23">
        <v>95.16</v>
      </c>
      <c r="G391" s="17">
        <f t="shared" si="12"/>
        <v>199.6</v>
      </c>
      <c r="H391" s="24">
        <f t="shared" si="13"/>
        <v>199.6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9.0299999999999994</v>
      </c>
      <c r="E396" s="22"/>
      <c r="F396" s="23"/>
      <c r="G396" s="17">
        <f t="shared" si="12"/>
        <v>9.0299999999999994</v>
      </c>
      <c r="H396" s="24">
        <f t="shared" si="13"/>
        <v>9.0299999999999994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22.2</v>
      </c>
      <c r="E397" s="22"/>
      <c r="F397" s="23"/>
      <c r="G397" s="17">
        <f t="shared" si="12"/>
        <v>22.2</v>
      </c>
      <c r="H397" s="24">
        <f t="shared" si="13"/>
        <v>22.2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8014.3899999999985</v>
      </c>
      <c r="E402" s="34">
        <f>SUM(E5:E401)</f>
        <v>35.6</v>
      </c>
      <c r="F402" s="35">
        <f>SUM(F10:F401)</f>
        <v>487</v>
      </c>
      <c r="G402" s="36">
        <f>SUM(G5:G401)</f>
        <v>8536.9900000000016</v>
      </c>
      <c r="H402" s="37">
        <f>SUM(H5:H401)</f>
        <v>8536.9900000000016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5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5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5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5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5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5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5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5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5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5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5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5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5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5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5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5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5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5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5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5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5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5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5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5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5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5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5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5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5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5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5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5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5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5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5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5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5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5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5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5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5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5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5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5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5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5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5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5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5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5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5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5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5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5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5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5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5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5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5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5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5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5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5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5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5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5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5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5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5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5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5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5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5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5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5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5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5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5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5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5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5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5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5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5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5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5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5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5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5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5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5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5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5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5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5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5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5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5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5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5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5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5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5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5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5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5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5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5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5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5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5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5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5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5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5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5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5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5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5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5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5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5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5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5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5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5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5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5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5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5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5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5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5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5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5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5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5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5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5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5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5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5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5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5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5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5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5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5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5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5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5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5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5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5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5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5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5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5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5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5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5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5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5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5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5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5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5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5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5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5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5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5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5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5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5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5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5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5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5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5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5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5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5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5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5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5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5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5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5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5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5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5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5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5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5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5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5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5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5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5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5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5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5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5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5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5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5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5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5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5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5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5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5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5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5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5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5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5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5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5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5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5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5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5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5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5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5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5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5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5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5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5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5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5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5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5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5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5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5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5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5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5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5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5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5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5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5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5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5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5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5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5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5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5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5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5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5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5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5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5">
      <c r="A276" s="26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5">
      <c r="A277" s="26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5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5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5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5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3">
      <c r="A282" s="27">
        <v>833001</v>
      </c>
      <c r="B282" s="28" t="s">
        <v>655</v>
      </c>
      <c r="C282" s="29" t="s">
        <v>656</v>
      </c>
      <c r="D282" s="30"/>
      <c r="E282" s="30"/>
      <c r="F282" s="31"/>
      <c r="G282" s="32"/>
      <c r="H282" s="33"/>
    </row>
    <row r="283" spans="1:8" ht="15" customHeight="1" x14ac:dyDescent="0.25">
      <c r="D283" s="34">
        <f>SUM(D5:D282)</f>
        <v>4141.3340000000007</v>
      </c>
      <c r="E283" s="34">
        <f>SUM(E5:E282)</f>
        <v>0</v>
      </c>
      <c r="F283" s="35">
        <f>SUM(F6:F282)</f>
        <v>0</v>
      </c>
      <c r="G283" s="36">
        <f>SUM(G5:G282)</f>
        <v>0</v>
      </c>
      <c r="H283" s="37">
        <f>SUM(H5:H282)</f>
        <v>0</v>
      </c>
    </row>
    <row r="284" spans="1:8" ht="15" customHeight="1" x14ac:dyDescent="0.25">
      <c r="A284" s="2" t="s">
        <v>7</v>
      </c>
      <c r="F284" s="4" t="s">
        <v>7</v>
      </c>
      <c r="G284" s="38"/>
      <c r="H284" s="37"/>
    </row>
  </sheetData>
  <pageMargins left="0.7" right="0.7" top="0.75" bottom="0.75" header="0.3" footer="0.3"/>
  <legacy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1E7B-EF63-4EB0-AA9F-75481025D8CB}">
  <sheetPr>
    <pageSetUpPr fitToPage="1"/>
  </sheetPr>
  <dimension ref="A2:H49"/>
  <sheetViews>
    <sheetView topLeftCell="A25" zoomScale="130" zoomScaleNormal="130" workbookViewId="0">
      <selection activeCell="L13" sqref="L1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46023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2.2200000000000002</v>
      </c>
      <c r="E5" s="15"/>
      <c r="F5" s="16"/>
      <c r="G5" s="17">
        <f t="shared" ref="G5:G11" si="0">SUM(D5:F5)</f>
        <v>2.2200000000000002</v>
      </c>
      <c r="H5" s="18">
        <f>ROUND(G5,2)</f>
        <v>2.2200000000000002</v>
      </c>
    </row>
    <row r="6" spans="1:8" ht="15" customHeight="1" x14ac:dyDescent="0.25">
      <c r="A6" s="19">
        <v>1350</v>
      </c>
      <c r="B6" s="20" t="s">
        <v>15</v>
      </c>
      <c r="C6" s="21" t="s">
        <v>16</v>
      </c>
      <c r="D6" s="22">
        <v>4.2699999999999996</v>
      </c>
      <c r="E6" s="22"/>
      <c r="F6" s="23"/>
      <c r="G6" s="17">
        <f t="shared" si="0"/>
        <v>4.2699999999999996</v>
      </c>
      <c r="H6" s="24">
        <f t="shared" ref="H6:H11" si="1">ROUND(G6,2)</f>
        <v>4.2699999999999996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151.33000000000001</v>
      </c>
      <c r="E7" s="22"/>
      <c r="F7" s="23"/>
      <c r="G7" s="17">
        <f t="shared" si="0"/>
        <v>151.33000000000001</v>
      </c>
      <c r="H7" s="24">
        <f t="shared" si="1"/>
        <v>151.33000000000001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190.18</v>
      </c>
      <c r="E8" s="22"/>
      <c r="F8" s="23"/>
      <c r="G8" s="17">
        <f t="shared" si="0"/>
        <v>190.18</v>
      </c>
      <c r="H8" s="24">
        <f t="shared" si="1"/>
        <v>190.18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1405.83</v>
      </c>
      <c r="E9" s="22"/>
      <c r="F9" s="23"/>
      <c r="G9" s="17">
        <f t="shared" si="0"/>
        <v>1405.83</v>
      </c>
      <c r="H9" s="24">
        <f t="shared" si="1"/>
        <v>1405.83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5">
      <c r="A11" s="19">
        <v>3710</v>
      </c>
      <c r="B11" s="20" t="s">
        <v>85</v>
      </c>
      <c r="C11" s="21" t="s">
        <v>86</v>
      </c>
      <c r="D11" s="22">
        <v>1.9</v>
      </c>
      <c r="E11" s="22"/>
      <c r="F11" s="23"/>
      <c r="G11" s="17">
        <f t="shared" si="0"/>
        <v>1.9</v>
      </c>
      <c r="H11" s="24">
        <f t="shared" si="1"/>
        <v>1.9</v>
      </c>
    </row>
    <row r="12" spans="1:8" ht="15" customHeight="1" x14ac:dyDescent="0.25">
      <c r="A12" s="19">
        <v>5280</v>
      </c>
      <c r="B12" s="20" t="s">
        <v>125</v>
      </c>
      <c r="C12" s="21" t="s">
        <v>126</v>
      </c>
      <c r="D12" s="22">
        <v>2.72</v>
      </c>
      <c r="E12" s="22"/>
      <c r="F12" s="23"/>
      <c r="G12" s="17">
        <f t="shared" ref="G12:G21" si="2">SUM(D12:F12)</f>
        <v>2.72</v>
      </c>
      <c r="H12" s="24">
        <f t="shared" ref="H12:H22" si="3">ROUND(G12,2)</f>
        <v>2.72</v>
      </c>
    </row>
    <row r="13" spans="1:8" ht="15" customHeight="1" x14ac:dyDescent="0.25">
      <c r="A13" s="19">
        <v>5600</v>
      </c>
      <c r="B13" s="20" t="s">
        <v>142</v>
      </c>
      <c r="C13" s="21" t="s">
        <v>143</v>
      </c>
      <c r="D13" s="22">
        <v>1.9</v>
      </c>
      <c r="E13" s="22"/>
      <c r="F13" s="23"/>
      <c r="G13" s="17">
        <f t="shared" si="2"/>
        <v>1.9</v>
      </c>
      <c r="H13" s="24">
        <f t="shared" si="3"/>
        <v>1.9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5.55</v>
      </c>
      <c r="E14" s="22"/>
      <c r="F14" s="23"/>
      <c r="G14" s="17">
        <f t="shared" si="2"/>
        <v>5.55</v>
      </c>
      <c r="H14" s="24">
        <f t="shared" si="3"/>
        <v>5.55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3550.06</v>
      </c>
      <c r="E15" s="22"/>
      <c r="F15" s="23"/>
      <c r="G15" s="17">
        <f t="shared" si="2"/>
        <v>3550.06</v>
      </c>
      <c r="H15" s="24">
        <f t="shared" si="3"/>
        <v>3550.06</v>
      </c>
    </row>
    <row r="16" spans="1:8" ht="15" customHeight="1" x14ac:dyDescent="0.25">
      <c r="A16" s="19">
        <v>5760</v>
      </c>
      <c r="B16" s="20" t="s">
        <v>154</v>
      </c>
      <c r="C16" s="21" t="s">
        <v>155</v>
      </c>
      <c r="D16" s="25">
        <v>5.62</v>
      </c>
      <c r="E16" s="25"/>
      <c r="F16" s="23"/>
      <c r="G16" s="17">
        <f t="shared" si="2"/>
        <v>5.62</v>
      </c>
      <c r="H16" s="24">
        <f t="shared" si="3"/>
        <v>5.62</v>
      </c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18.260000000000002</v>
      </c>
      <c r="E17" s="22"/>
      <c r="F17" s="23"/>
      <c r="G17" s="17">
        <f t="shared" si="2"/>
        <v>18.260000000000002</v>
      </c>
      <c r="H17" s="24">
        <f t="shared" si="3"/>
        <v>18.260000000000002</v>
      </c>
    </row>
    <row r="18" spans="1:8" ht="15" customHeight="1" x14ac:dyDescent="0.25">
      <c r="A18" s="19">
        <v>6500</v>
      </c>
      <c r="B18" s="20" t="s">
        <v>180</v>
      </c>
      <c r="C18" s="21" t="s">
        <v>181</v>
      </c>
      <c r="D18" s="22">
        <v>20.72</v>
      </c>
      <c r="E18" s="22"/>
      <c r="F18" s="23"/>
      <c r="G18" s="17">
        <f t="shared" si="2"/>
        <v>20.72</v>
      </c>
      <c r="H18" s="24">
        <f t="shared" si="3"/>
        <v>20.72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13.02</v>
      </c>
      <c r="E19" s="22"/>
      <c r="F19" s="23"/>
      <c r="G19" s="17">
        <f t="shared" si="2"/>
        <v>13.02</v>
      </c>
      <c r="H19" s="24">
        <f t="shared" si="3"/>
        <v>13.02</v>
      </c>
    </row>
    <row r="20" spans="1:8" ht="15" customHeight="1" x14ac:dyDescent="0.25">
      <c r="A20" s="19">
        <v>6871</v>
      </c>
      <c r="B20" s="20" t="s">
        <v>203</v>
      </c>
      <c r="C20" s="21" t="s">
        <v>204</v>
      </c>
      <c r="D20" s="22">
        <v>11.9</v>
      </c>
      <c r="E20" s="22"/>
      <c r="F20" s="23"/>
      <c r="G20" s="17">
        <f t="shared" si="2"/>
        <v>11.9</v>
      </c>
      <c r="H20" s="24">
        <f t="shared" si="3"/>
        <v>11.9</v>
      </c>
    </row>
    <row r="21" spans="1:8" ht="15" customHeight="1" x14ac:dyDescent="0.25">
      <c r="A21" s="19">
        <v>7110</v>
      </c>
      <c r="B21" s="20" t="s">
        <v>218</v>
      </c>
      <c r="C21" s="21" t="s">
        <v>219</v>
      </c>
      <c r="D21" s="22">
        <v>5.16</v>
      </c>
      <c r="E21" s="22"/>
      <c r="F21" s="23"/>
      <c r="G21" s="17">
        <f t="shared" si="2"/>
        <v>5.16</v>
      </c>
      <c r="H21" s="24">
        <f t="shared" si="3"/>
        <v>5.16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39.04</v>
      </c>
      <c r="E22" s="22"/>
      <c r="F22" s="23"/>
      <c r="G22" s="17">
        <f t="shared" ref="G22:G29" si="4">SUM(D22:F22)</f>
        <v>39.04</v>
      </c>
      <c r="H22" s="24">
        <f t="shared" si="3"/>
        <v>39.04</v>
      </c>
    </row>
    <row r="23" spans="1:8" ht="15" customHeight="1" x14ac:dyDescent="0.25">
      <c r="A23" s="19">
        <v>7490</v>
      </c>
      <c r="B23" s="20" t="s">
        <v>257</v>
      </c>
      <c r="C23" s="21" t="s">
        <v>258</v>
      </c>
      <c r="D23" s="22">
        <v>3.28</v>
      </c>
      <c r="E23" s="22"/>
      <c r="F23" s="23"/>
      <c r="G23" s="17">
        <f t="shared" si="4"/>
        <v>3.28</v>
      </c>
      <c r="H23" s="24">
        <f t="shared" ref="H23:H29" si="5">ROUND(G23,2)</f>
        <v>3.28</v>
      </c>
    </row>
    <row r="24" spans="1:8" ht="15" customHeight="1" x14ac:dyDescent="0.25">
      <c r="A24" s="19">
        <v>7600</v>
      </c>
      <c r="B24" s="20" t="s">
        <v>251</v>
      </c>
      <c r="C24" s="21" t="s">
        <v>265</v>
      </c>
      <c r="D24" s="22">
        <v>17.739999999999998</v>
      </c>
      <c r="E24" s="22"/>
      <c r="F24" s="23"/>
      <c r="G24" s="17">
        <f t="shared" si="4"/>
        <v>17.739999999999998</v>
      </c>
      <c r="H24" s="24">
        <f t="shared" si="5"/>
        <v>17.739999999999998</v>
      </c>
    </row>
    <row r="25" spans="1:8" ht="15" customHeight="1" x14ac:dyDescent="0.25">
      <c r="A25" s="19">
        <v>7690</v>
      </c>
      <c r="B25" s="20" t="s">
        <v>270</v>
      </c>
      <c r="C25" s="21" t="s">
        <v>271</v>
      </c>
      <c r="D25" s="22">
        <v>15.25</v>
      </c>
      <c r="E25" s="22"/>
      <c r="F25" s="23"/>
      <c r="G25" s="17">
        <f t="shared" si="4"/>
        <v>15.25</v>
      </c>
      <c r="H25" s="24">
        <f t="shared" si="5"/>
        <v>15.25</v>
      </c>
    </row>
    <row r="26" spans="1:8" ht="15" customHeight="1" x14ac:dyDescent="0.25">
      <c r="A26" s="19">
        <v>8000</v>
      </c>
      <c r="B26" s="20" t="s">
        <v>272</v>
      </c>
      <c r="C26" s="21" t="s">
        <v>273</v>
      </c>
      <c r="D26" s="22">
        <v>40.21</v>
      </c>
      <c r="E26" s="22"/>
      <c r="F26" s="23"/>
      <c r="G26" s="17">
        <f t="shared" si="4"/>
        <v>40.21</v>
      </c>
      <c r="H26" s="24">
        <f t="shared" si="5"/>
        <v>40.21</v>
      </c>
    </row>
    <row r="27" spans="1:8" ht="15" customHeight="1" x14ac:dyDescent="0.25">
      <c r="A27" s="19">
        <v>8730</v>
      </c>
      <c r="B27" s="20" t="s">
        <v>305</v>
      </c>
      <c r="C27" s="21" t="s">
        <v>306</v>
      </c>
      <c r="D27" s="22">
        <v>23.5</v>
      </c>
      <c r="E27" s="22"/>
      <c r="F27" s="23"/>
      <c r="G27" s="17">
        <f t="shared" si="4"/>
        <v>23.5</v>
      </c>
      <c r="H27" s="24">
        <f t="shared" si="5"/>
        <v>23.5</v>
      </c>
    </row>
    <row r="28" spans="1:8" ht="15" customHeight="1" x14ac:dyDescent="0.25">
      <c r="A28" s="19">
        <v>8890</v>
      </c>
      <c r="B28" s="20" t="s">
        <v>310</v>
      </c>
      <c r="C28" s="21" t="s">
        <v>311</v>
      </c>
      <c r="D28" s="22">
        <v>1.9</v>
      </c>
      <c r="E28" s="22"/>
      <c r="F28" s="23"/>
      <c r="G28" s="17">
        <f t="shared" si="4"/>
        <v>1.9</v>
      </c>
      <c r="H28" s="24">
        <f t="shared" si="5"/>
        <v>1.9</v>
      </c>
    </row>
    <row r="29" spans="1:8" ht="15" customHeight="1" x14ac:dyDescent="0.25">
      <c r="A29" s="19">
        <v>8990</v>
      </c>
      <c r="B29" s="20" t="s">
        <v>319</v>
      </c>
      <c r="C29" s="21" t="s">
        <v>320</v>
      </c>
      <c r="D29" s="22">
        <v>32.020000000000003</v>
      </c>
      <c r="E29" s="22"/>
      <c r="F29" s="23"/>
      <c r="G29" s="17">
        <f t="shared" si="4"/>
        <v>32.020000000000003</v>
      </c>
      <c r="H29" s="24">
        <f t="shared" si="5"/>
        <v>32.020000000000003</v>
      </c>
    </row>
    <row r="30" spans="1:8" ht="15" customHeight="1" x14ac:dyDescent="0.25">
      <c r="A30" s="19">
        <v>130441</v>
      </c>
      <c r="B30" s="20" t="s">
        <v>416</v>
      </c>
      <c r="C30" s="21" t="s">
        <v>417</v>
      </c>
      <c r="D30" s="22">
        <v>17.760000000000002</v>
      </c>
      <c r="E30" s="22"/>
      <c r="F30" s="23"/>
      <c r="G30" s="17">
        <f t="shared" ref="G30:G31" si="6">SUM(D30:F30)</f>
        <v>17.760000000000002</v>
      </c>
      <c r="H30" s="24">
        <f t="shared" ref="H30:H33" si="7">ROUND(G30,2)</f>
        <v>17.760000000000002</v>
      </c>
    </row>
    <row r="31" spans="1:8" ht="15" customHeight="1" x14ac:dyDescent="0.25">
      <c r="A31" s="19">
        <v>130482</v>
      </c>
      <c r="B31" s="20" t="s">
        <v>400</v>
      </c>
      <c r="C31" s="21" t="s">
        <v>756</v>
      </c>
      <c r="D31" s="22">
        <v>2.96</v>
      </c>
      <c r="E31" s="22"/>
      <c r="F31" s="23"/>
      <c r="G31" s="17">
        <f t="shared" si="6"/>
        <v>2.96</v>
      </c>
      <c r="H31" s="24">
        <f t="shared" si="7"/>
        <v>2.96</v>
      </c>
    </row>
    <row r="32" spans="1:8" ht="15" customHeight="1" x14ac:dyDescent="0.25">
      <c r="A32" s="19">
        <v>130554</v>
      </c>
      <c r="B32" s="20" t="s">
        <v>436</v>
      </c>
      <c r="C32" s="21" t="s">
        <v>770</v>
      </c>
      <c r="D32" s="22">
        <v>19.61</v>
      </c>
      <c r="E32" s="22"/>
      <c r="F32" s="23"/>
      <c r="G32" s="17">
        <f t="shared" ref="G32:G34" si="8">SUM(D32:F32)</f>
        <v>19.61</v>
      </c>
      <c r="H32" s="24">
        <f t="shared" si="7"/>
        <v>19.61</v>
      </c>
    </row>
    <row r="33" spans="1:8" ht="15" customHeight="1" x14ac:dyDescent="0.25">
      <c r="A33" s="19">
        <v>130553</v>
      </c>
      <c r="B33" s="20" t="s">
        <v>438</v>
      </c>
      <c r="C33" s="21" t="s">
        <v>439</v>
      </c>
      <c r="D33" s="22">
        <v>70.08</v>
      </c>
      <c r="E33" s="22"/>
      <c r="F33" s="23"/>
      <c r="G33" s="17">
        <f t="shared" si="8"/>
        <v>70.08</v>
      </c>
      <c r="H33" s="24">
        <f t="shared" si="7"/>
        <v>70.08</v>
      </c>
    </row>
    <row r="34" spans="1:8" ht="15" customHeight="1" x14ac:dyDescent="0.25">
      <c r="A34" s="19">
        <v>130880</v>
      </c>
      <c r="B34" s="20" t="s">
        <v>515</v>
      </c>
      <c r="C34" s="21" t="s">
        <v>516</v>
      </c>
      <c r="D34" s="22">
        <v>918.28</v>
      </c>
      <c r="E34" s="22"/>
      <c r="F34" s="23"/>
      <c r="G34" s="17">
        <f t="shared" si="8"/>
        <v>918.28</v>
      </c>
      <c r="H34" s="24">
        <f t="shared" ref="H34:H35" si="9">ROUND(G34,2)</f>
        <v>918.28</v>
      </c>
    </row>
    <row r="35" spans="1:8" ht="15" customHeight="1" x14ac:dyDescent="0.25">
      <c r="A35" s="19">
        <v>152000</v>
      </c>
      <c r="B35" s="20" t="s">
        <v>538</v>
      </c>
      <c r="C35" s="21" t="s">
        <v>539</v>
      </c>
      <c r="D35" s="22">
        <v>1.03</v>
      </c>
      <c r="E35" s="22"/>
      <c r="F35" s="23"/>
      <c r="G35" s="17">
        <f t="shared" ref="G35:G41" si="10">SUM(D35:F35)</f>
        <v>1.03</v>
      </c>
      <c r="H35" s="24">
        <f t="shared" si="9"/>
        <v>1.03</v>
      </c>
    </row>
    <row r="36" spans="1:8" ht="15" customHeight="1" x14ac:dyDescent="0.25">
      <c r="A36" s="19">
        <v>152008</v>
      </c>
      <c r="B36" s="20" t="s">
        <v>554</v>
      </c>
      <c r="C36" s="21" t="s">
        <v>555</v>
      </c>
      <c r="D36" s="22">
        <v>22.2</v>
      </c>
      <c r="E36" s="22"/>
      <c r="F36" s="23"/>
      <c r="G36" s="17">
        <f t="shared" si="10"/>
        <v>22.2</v>
      </c>
      <c r="H36" s="24">
        <f t="shared" ref="H36:H43" si="11">ROUND(G36,2)</f>
        <v>22.2</v>
      </c>
    </row>
    <row r="37" spans="1:8" ht="15" customHeight="1" x14ac:dyDescent="0.25">
      <c r="A37" s="19">
        <v>152010</v>
      </c>
      <c r="B37" s="20" t="s">
        <v>556</v>
      </c>
      <c r="C37" s="21" t="s">
        <v>557</v>
      </c>
      <c r="D37" s="22">
        <v>33.65</v>
      </c>
      <c r="E37" s="22"/>
      <c r="F37" s="23"/>
      <c r="G37" s="17">
        <f t="shared" si="10"/>
        <v>33.65</v>
      </c>
      <c r="H37" s="24">
        <f t="shared" si="11"/>
        <v>33.65</v>
      </c>
    </row>
    <row r="38" spans="1:8" ht="15" customHeight="1" x14ac:dyDescent="0.25">
      <c r="A38" s="19">
        <v>152012</v>
      </c>
      <c r="B38" s="20" t="s">
        <v>560</v>
      </c>
      <c r="C38" s="21" t="s">
        <v>561</v>
      </c>
      <c r="D38" s="22">
        <v>3.8</v>
      </c>
      <c r="E38" s="22"/>
      <c r="F38" s="23"/>
      <c r="G38" s="17">
        <f t="shared" si="10"/>
        <v>3.8</v>
      </c>
      <c r="H38" s="24">
        <f t="shared" si="11"/>
        <v>3.8</v>
      </c>
    </row>
    <row r="39" spans="1:8" ht="15" customHeight="1" x14ac:dyDescent="0.25">
      <c r="A39" s="19">
        <v>153001</v>
      </c>
      <c r="B39" s="20" t="s">
        <v>565</v>
      </c>
      <c r="C39" s="21" t="s">
        <v>566</v>
      </c>
      <c r="D39" s="22">
        <v>7.95</v>
      </c>
      <c r="E39" s="22"/>
      <c r="F39" s="23"/>
      <c r="G39" s="17">
        <f t="shared" si="10"/>
        <v>7.95</v>
      </c>
      <c r="H39" s="24">
        <f t="shared" si="11"/>
        <v>7.95</v>
      </c>
    </row>
    <row r="40" spans="1:8" ht="15" customHeight="1" x14ac:dyDescent="0.25">
      <c r="A40" s="19">
        <v>210246</v>
      </c>
      <c r="B40" s="20" t="s">
        <v>611</v>
      </c>
      <c r="C40" s="21" t="s">
        <v>784</v>
      </c>
      <c r="D40" s="22">
        <v>22.35</v>
      </c>
      <c r="E40" s="22"/>
      <c r="F40" s="23"/>
      <c r="G40" s="17">
        <f t="shared" si="10"/>
        <v>22.35</v>
      </c>
      <c r="H40" s="24">
        <f t="shared" si="11"/>
        <v>22.35</v>
      </c>
    </row>
    <row r="41" spans="1:8" ht="15" customHeight="1" x14ac:dyDescent="0.25">
      <c r="A41" s="19">
        <v>215158</v>
      </c>
      <c r="B41" s="20" t="s">
        <v>611</v>
      </c>
      <c r="C41" s="21" t="s">
        <v>776</v>
      </c>
      <c r="D41" s="22">
        <v>48.35</v>
      </c>
      <c r="E41" s="22"/>
      <c r="F41" s="23"/>
      <c r="G41" s="17">
        <f t="shared" si="10"/>
        <v>48.35</v>
      </c>
      <c r="H41" s="24">
        <f t="shared" si="11"/>
        <v>48.35</v>
      </c>
    </row>
    <row r="42" spans="1:8" ht="15" customHeight="1" x14ac:dyDescent="0.25">
      <c r="A42" s="19">
        <v>230201</v>
      </c>
      <c r="B42" s="20" t="s">
        <v>631</v>
      </c>
      <c r="C42" s="21" t="s">
        <v>632</v>
      </c>
      <c r="D42" s="22">
        <v>553.76</v>
      </c>
      <c r="E42" s="22"/>
      <c r="F42" s="23"/>
      <c r="G42" s="17">
        <f t="shared" ref="G42:G47" si="12">SUM(D42:F42)</f>
        <v>553.76</v>
      </c>
      <c r="H42" s="24">
        <f t="shared" si="11"/>
        <v>553.76</v>
      </c>
    </row>
    <row r="43" spans="1:8" ht="15" customHeight="1" x14ac:dyDescent="0.25">
      <c r="A43" s="19">
        <v>230202</v>
      </c>
      <c r="B43" s="20" t="s">
        <v>633</v>
      </c>
      <c r="C43" s="21" t="s">
        <v>634</v>
      </c>
      <c r="D43" s="22">
        <v>425.5</v>
      </c>
      <c r="E43" s="4">
        <v>35.6</v>
      </c>
      <c r="F43" s="23">
        <v>391.84</v>
      </c>
      <c r="G43" s="17">
        <f t="shared" si="12"/>
        <v>852.94</v>
      </c>
      <c r="H43" s="24">
        <f t="shared" si="11"/>
        <v>852.94</v>
      </c>
    </row>
    <row r="44" spans="1:8" ht="15" customHeight="1" x14ac:dyDescent="0.25">
      <c r="A44" s="19">
        <v>230203</v>
      </c>
      <c r="B44" s="20" t="s">
        <v>635</v>
      </c>
      <c r="C44" s="21" t="s">
        <v>636</v>
      </c>
      <c r="D44" s="22">
        <v>149.75</v>
      </c>
      <c r="E44" s="22"/>
      <c r="F44" s="23"/>
      <c r="G44" s="17">
        <f t="shared" si="12"/>
        <v>149.75</v>
      </c>
      <c r="H44" s="24">
        <f t="shared" ref="H44:H47" si="13">ROUND(G44,2)</f>
        <v>149.75</v>
      </c>
    </row>
    <row r="45" spans="1:8" ht="15" customHeight="1" x14ac:dyDescent="0.25">
      <c r="A45" s="19">
        <v>230208</v>
      </c>
      <c r="B45" s="20" t="s">
        <v>639</v>
      </c>
      <c r="C45" s="21" t="s">
        <v>640</v>
      </c>
      <c r="D45" s="22">
        <v>104.44</v>
      </c>
      <c r="E45" s="22"/>
      <c r="F45" s="23">
        <v>95.16</v>
      </c>
      <c r="G45" s="17">
        <f t="shared" si="12"/>
        <v>199.6</v>
      </c>
      <c r="H45" s="24">
        <f t="shared" si="13"/>
        <v>199.6</v>
      </c>
    </row>
    <row r="46" spans="1:8" ht="15" customHeight="1" x14ac:dyDescent="0.25">
      <c r="A46" s="26">
        <v>230801</v>
      </c>
      <c r="B46" s="20" t="s">
        <v>645</v>
      </c>
      <c r="C46" s="21" t="s">
        <v>719</v>
      </c>
      <c r="D46" s="22">
        <v>9.0299999999999994</v>
      </c>
      <c r="E46" s="22"/>
      <c r="F46" s="23"/>
      <c r="G46" s="17">
        <f t="shared" si="12"/>
        <v>9.0299999999999994</v>
      </c>
      <c r="H46" s="24">
        <f t="shared" si="13"/>
        <v>9.0299999999999994</v>
      </c>
    </row>
    <row r="47" spans="1:8" ht="15" customHeight="1" x14ac:dyDescent="0.25">
      <c r="A47" s="19">
        <v>814020</v>
      </c>
      <c r="B47" s="20" t="s">
        <v>647</v>
      </c>
      <c r="C47" s="21" t="s">
        <v>648</v>
      </c>
      <c r="D47" s="22">
        <v>22.2</v>
      </c>
      <c r="E47" s="22"/>
      <c r="F47" s="23"/>
      <c r="G47" s="17">
        <f t="shared" si="12"/>
        <v>22.2</v>
      </c>
      <c r="H47" s="24">
        <f t="shared" si="13"/>
        <v>22.2</v>
      </c>
    </row>
    <row r="48" spans="1:8" ht="15" customHeight="1" x14ac:dyDescent="0.25">
      <c r="D48" s="34">
        <f>SUM(D5:D47)</f>
        <v>8014.3899999999985</v>
      </c>
      <c r="E48" s="34">
        <f>SUM(E5:E47)</f>
        <v>35.6</v>
      </c>
      <c r="F48" s="35">
        <f>SUM(F7:F47)</f>
        <v>487</v>
      </c>
      <c r="G48" s="36">
        <f>SUM(G5:G47)</f>
        <v>8536.9900000000016</v>
      </c>
      <c r="H48" s="37">
        <f>SUM(H5:H47)</f>
        <v>8536.9900000000016</v>
      </c>
    </row>
    <row r="49" spans="1:8" ht="15" customHeight="1" x14ac:dyDescent="0.25">
      <c r="A49" s="2" t="s">
        <v>7</v>
      </c>
      <c r="F49" s="4" t="s">
        <v>7</v>
      </c>
      <c r="G49" s="38"/>
      <c r="H49" s="37"/>
    </row>
  </sheetData>
  <pageMargins left="0.7" right="0.7" top="0.75" bottom="0.75" header="0.3" footer="0.3"/>
  <pageSetup scale="92" fitToHeight="0" orientation="portrait" copies="2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2ED45-16C0-4FA0-A46E-4A06D73C80D8}">
  <dimension ref="A2:H403"/>
  <sheetViews>
    <sheetView topLeftCell="A316" zoomScale="110" zoomScaleNormal="110" workbookViewId="0">
      <selection activeCell="D402" sqref="D40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46054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26.84</v>
      </c>
      <c r="E5" s="15"/>
      <c r="F5" s="16"/>
      <c r="G5" s="17">
        <f t="shared" ref="G5:G60" si="0">SUM(D5:F5)</f>
        <v>26.84</v>
      </c>
      <c r="H5" s="18">
        <f t="shared" ref="H5:H68" si="1">ROUND(G5,2)</f>
        <v>26.84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37.479999999999997</v>
      </c>
      <c r="E14" s="22"/>
      <c r="F14" s="23"/>
      <c r="G14" s="17">
        <f t="shared" si="0"/>
        <v>37.479999999999997</v>
      </c>
      <c r="H14" s="24">
        <f t="shared" si="1"/>
        <v>37.479999999999997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215.33</v>
      </c>
      <c r="E31" s="22"/>
      <c r="F31" s="23"/>
      <c r="G31" s="17">
        <f t="shared" si="0"/>
        <v>215.33</v>
      </c>
      <c r="H31" s="24">
        <f t="shared" si="1"/>
        <v>215.33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>
        <v>23.2</v>
      </c>
      <c r="E32" s="22"/>
      <c r="F32" s="23"/>
      <c r="G32" s="17">
        <f t="shared" si="0"/>
        <v>23.2</v>
      </c>
      <c r="H32" s="24">
        <f t="shared" si="1"/>
        <v>23.2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22.03</v>
      </c>
      <c r="E37" s="22"/>
      <c r="F37" s="23"/>
      <c r="G37" s="17">
        <f t="shared" si="0"/>
        <v>22.03</v>
      </c>
      <c r="H37" s="24">
        <f t="shared" si="1"/>
        <v>22.03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>
        <v>1.48</v>
      </c>
      <c r="E57" s="22"/>
      <c r="F57" s="23"/>
      <c r="G57" s="17">
        <f t="shared" si="0"/>
        <v>1.48</v>
      </c>
      <c r="H57" s="24">
        <f t="shared" si="1"/>
        <v>1.48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>
        <v>1.32</v>
      </c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66.709999999999994</v>
      </c>
      <c r="E62" s="22"/>
      <c r="F62" s="23"/>
      <c r="G62" s="17">
        <f t="shared" ref="G62:G125" si="2">SUM(D62:F62)</f>
        <v>66.709999999999994</v>
      </c>
      <c r="H62" s="24">
        <f t="shared" si="1"/>
        <v>66.709999999999994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5241</v>
      </c>
      <c r="B66" s="20" t="s">
        <v>118</v>
      </c>
      <c r="C66" s="21" t="s">
        <v>785</v>
      </c>
      <c r="D66" s="22">
        <v>33.25</v>
      </c>
      <c r="E66" s="22"/>
      <c r="F66" s="23"/>
      <c r="G66" s="17">
        <f t="shared" si="2"/>
        <v>33.25</v>
      </c>
      <c r="H66" s="24">
        <f t="shared" si="1"/>
        <v>33.25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2"/>
        <v>0</v>
      </c>
      <c r="H70" s="24">
        <f t="shared" si="3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49.4</v>
      </c>
      <c r="E84" s="22"/>
      <c r="F84" s="23"/>
      <c r="G84" s="17">
        <f t="shared" si="2"/>
        <v>49.4</v>
      </c>
      <c r="H84" s="24">
        <f t="shared" si="3"/>
        <v>49.4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2421.5500000000002</v>
      </c>
      <c r="E85" s="22"/>
      <c r="F85" s="23">
        <v>2108.27</v>
      </c>
      <c r="G85" s="17">
        <f t="shared" si="2"/>
        <v>4529.82</v>
      </c>
      <c r="H85" s="24">
        <f t="shared" si="3"/>
        <v>4529.82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2.2200000000000002</v>
      </c>
      <c r="E86" s="25"/>
      <c r="F86" s="23"/>
      <c r="G86" s="17">
        <f t="shared" si="2"/>
        <v>2.2200000000000002</v>
      </c>
      <c r="H86" s="24">
        <f t="shared" si="3"/>
        <v>2.2200000000000002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17.09</v>
      </c>
      <c r="E100" s="22"/>
      <c r="F100" s="23"/>
      <c r="G100" s="17">
        <f t="shared" si="2"/>
        <v>17.09</v>
      </c>
      <c r="H100" s="24">
        <f t="shared" si="3"/>
        <v>17.09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6608</v>
      </c>
      <c r="B109" s="20" t="s">
        <v>190</v>
      </c>
      <c r="C109" s="21" t="s">
        <v>786</v>
      </c>
      <c r="D109" s="22">
        <v>12.65</v>
      </c>
      <c r="E109" s="22"/>
      <c r="F109" s="23"/>
      <c r="G109" s="17">
        <f t="shared" si="2"/>
        <v>12.65</v>
      </c>
      <c r="H109" s="24">
        <f t="shared" si="3"/>
        <v>12.65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12.65</v>
      </c>
      <c r="E112" s="22"/>
      <c r="F112" s="23"/>
      <c r="G112" s="17">
        <f t="shared" si="2"/>
        <v>12.65</v>
      </c>
      <c r="H112" s="24">
        <f t="shared" si="3"/>
        <v>12.65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10.74</v>
      </c>
      <c r="E120" s="22"/>
      <c r="F120" s="23"/>
      <c r="G120" s="17">
        <f t="shared" si="2"/>
        <v>10.74</v>
      </c>
      <c r="H120" s="24">
        <f t="shared" si="3"/>
        <v>10.74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>
        <v>37.6</v>
      </c>
      <c r="E133" s="22"/>
      <c r="F133" s="23"/>
      <c r="G133" s="17">
        <f t="shared" si="4"/>
        <v>37.6</v>
      </c>
      <c r="H133" s="24">
        <f t="shared" ref="H133:H196" si="5">ROUND(G133,2)</f>
        <v>37.6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37.83</v>
      </c>
      <c r="E147" s="22"/>
      <c r="F147" s="23"/>
      <c r="G147" s="17">
        <f t="shared" si="4"/>
        <v>37.83</v>
      </c>
      <c r="H147" s="24">
        <f t="shared" si="5"/>
        <v>37.83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9.8699999999999992</v>
      </c>
      <c r="E155" s="22"/>
      <c r="F155" s="23"/>
      <c r="G155" s="17">
        <f t="shared" si="4"/>
        <v>9.8699999999999992</v>
      </c>
      <c r="H155" s="24">
        <f t="shared" si="5"/>
        <v>9.8699999999999992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13.17</v>
      </c>
      <c r="E177" s="22"/>
      <c r="F177" s="23"/>
      <c r="G177" s="17">
        <f t="shared" si="4"/>
        <v>13.17</v>
      </c>
      <c r="H177" s="24">
        <f t="shared" si="5"/>
        <v>13.17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503.74</v>
      </c>
      <c r="E180" s="22"/>
      <c r="F180" s="23"/>
      <c r="G180" s="17">
        <f t="shared" si="4"/>
        <v>503.74</v>
      </c>
      <c r="H180" s="24">
        <f t="shared" si="5"/>
        <v>503.74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0.74</v>
      </c>
      <c r="E190" s="22"/>
      <c r="F190" s="23"/>
      <c r="G190" s="17">
        <f t="shared" ref="G190:G253" si="6">SUM(D190:F190)</f>
        <v>0.74</v>
      </c>
      <c r="H190" s="24">
        <f t="shared" si="5"/>
        <v>0.74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9.7899999999999991</v>
      </c>
      <c r="E229" s="22"/>
      <c r="F229" s="23"/>
      <c r="G229" s="17">
        <f t="shared" si="6"/>
        <v>9.7899999999999991</v>
      </c>
      <c r="H229" s="24">
        <f t="shared" si="7"/>
        <v>9.7899999999999991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82.28</v>
      </c>
      <c r="E244" s="22"/>
      <c r="F244" s="23"/>
      <c r="G244" s="17">
        <f t="shared" si="6"/>
        <v>82.28</v>
      </c>
      <c r="H244" s="24">
        <f t="shared" si="7"/>
        <v>82.28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1.48</v>
      </c>
      <c r="E245" s="22"/>
      <c r="F245" s="23"/>
      <c r="G245" s="17">
        <f t="shared" si="6"/>
        <v>1.48</v>
      </c>
      <c r="H245" s="24">
        <f t="shared" si="7"/>
        <v>1.48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15.97</v>
      </c>
      <c r="E258" s="22"/>
      <c r="F258" s="23"/>
      <c r="G258" s="17">
        <f t="shared" si="8"/>
        <v>15.97</v>
      </c>
      <c r="H258" s="24">
        <f t="shared" si="7"/>
        <v>15.97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601.28</v>
      </c>
      <c r="E306" s="22"/>
      <c r="F306" s="23"/>
      <c r="G306" s="17">
        <f t="shared" si="8"/>
        <v>601.28</v>
      </c>
      <c r="H306" s="24">
        <f t="shared" si="9"/>
        <v>601.28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5.92</v>
      </c>
      <c r="E317" s="22"/>
      <c r="F317" s="23"/>
      <c r="G317" s="17">
        <f t="shared" si="10"/>
        <v>5.92</v>
      </c>
      <c r="H317" s="24">
        <f t="shared" si="9"/>
        <v>5.92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0.74</v>
      </c>
      <c r="E328" s="22"/>
      <c r="F328" s="23"/>
      <c r="G328" s="17">
        <f t="shared" si="10"/>
        <v>0.74</v>
      </c>
      <c r="H328" s="24">
        <f t="shared" si="11"/>
        <v>0.74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43.4</v>
      </c>
      <c r="E329" s="22"/>
      <c r="F329" s="23"/>
      <c r="G329" s="17">
        <f t="shared" si="10"/>
        <v>43.4</v>
      </c>
      <c r="H329" s="24">
        <f t="shared" si="11"/>
        <v>43.4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>
        <v>7.7</v>
      </c>
      <c r="E331" s="22"/>
      <c r="F331" s="23"/>
      <c r="G331" s="17">
        <f t="shared" si="10"/>
        <v>7.7</v>
      </c>
      <c r="H331" s="24">
        <f t="shared" si="11"/>
        <v>7.7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210246</v>
      </c>
      <c r="B370" s="20" t="s">
        <v>611</v>
      </c>
      <c r="C370" s="21" t="s">
        <v>784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215171</v>
      </c>
      <c r="B376" s="20" t="s">
        <v>611</v>
      </c>
      <c r="C376" s="21" t="s">
        <v>776</v>
      </c>
      <c r="D376" s="22">
        <v>338.02</v>
      </c>
      <c r="E376" s="22"/>
      <c r="F376" s="23"/>
      <c r="G376" s="17">
        <f t="shared" si="10"/>
        <v>338.02</v>
      </c>
      <c r="H376" s="24">
        <f t="shared" si="11"/>
        <v>338.02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222552</v>
      </c>
      <c r="B384" s="20" t="s">
        <v>627</v>
      </c>
      <c r="C384" s="21" t="s">
        <v>787</v>
      </c>
      <c r="D384" s="22">
        <v>95.46</v>
      </c>
      <c r="E384" s="22"/>
      <c r="F384" s="23"/>
      <c r="G384" s="17">
        <f t="shared" si="12"/>
        <v>95.46</v>
      </c>
      <c r="H384" s="24">
        <f t="shared" si="11"/>
        <v>95.46</v>
      </c>
    </row>
    <row r="385" spans="1:8" ht="15" customHeight="1" x14ac:dyDescent="0.25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248.79</v>
      </c>
      <c r="E387" s="22"/>
      <c r="F387" s="23"/>
      <c r="G387" s="17">
        <f t="shared" si="12"/>
        <v>248.79</v>
      </c>
      <c r="H387" s="24">
        <f t="shared" si="11"/>
        <v>248.79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248.15</v>
      </c>
      <c r="F388" s="23"/>
      <c r="G388" s="17">
        <f t="shared" si="12"/>
        <v>248.15</v>
      </c>
      <c r="H388" s="24">
        <f t="shared" si="11"/>
        <v>248.15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43.67</v>
      </c>
      <c r="E389" s="22"/>
      <c r="F389" s="23"/>
      <c r="G389" s="17">
        <f t="shared" si="12"/>
        <v>43.67</v>
      </c>
      <c r="H389" s="24">
        <f t="shared" ref="H389:H401" si="13">ROUND(G389,2)</f>
        <v>43.67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123.71</v>
      </c>
      <c r="E391" s="22"/>
      <c r="F391" s="23"/>
      <c r="G391" s="17">
        <f t="shared" si="12"/>
        <v>123.71</v>
      </c>
      <c r="H391" s="24">
        <f t="shared" si="13"/>
        <v>123.71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4.4400000000000004</v>
      </c>
      <c r="E396" s="22"/>
      <c r="F396" s="23"/>
      <c r="G396" s="17">
        <f t="shared" si="12"/>
        <v>4.4400000000000004</v>
      </c>
      <c r="H396" s="24">
        <f t="shared" si="13"/>
        <v>4.4400000000000004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25.9</v>
      </c>
      <c r="E397" s="22"/>
      <c r="F397" s="23"/>
      <c r="G397" s="17">
        <f t="shared" si="12"/>
        <v>25.9</v>
      </c>
      <c r="H397" s="24">
        <f t="shared" si="13"/>
        <v>25.9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5453.5899999999983</v>
      </c>
      <c r="E402" s="34">
        <f>SUM(E5:E401)</f>
        <v>0</v>
      </c>
      <c r="F402" s="35">
        <f>SUM(F10:F401)</f>
        <v>2108.27</v>
      </c>
      <c r="G402" s="36">
        <f>SUM(G5:G401)</f>
        <v>7560.5399999999972</v>
      </c>
      <c r="H402" s="37">
        <f>SUM(H5:H401)</f>
        <v>7560.5399999999972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E7F79-1961-4D40-9BE8-00ADC2E0F394}">
  <sheetPr>
    <pageSetUpPr fitToPage="1"/>
  </sheetPr>
  <dimension ref="A2:H46"/>
  <sheetViews>
    <sheetView topLeftCell="A4" zoomScale="120" zoomScaleNormal="120" workbookViewId="0">
      <selection activeCell="I12" sqref="I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46054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26.84</v>
      </c>
      <c r="E5" s="15"/>
      <c r="F5" s="16"/>
      <c r="G5" s="17">
        <f t="shared" ref="G5:G10" si="0">SUM(D5:F5)</f>
        <v>26.84</v>
      </c>
      <c r="H5" s="18">
        <f t="shared" ref="H5:H13" si="1">ROUND(G5,2)</f>
        <v>26.84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37.479999999999997</v>
      </c>
      <c r="E6" s="22"/>
      <c r="F6" s="23"/>
      <c r="G6" s="17">
        <f t="shared" si="0"/>
        <v>37.479999999999997</v>
      </c>
      <c r="H6" s="24">
        <f t="shared" si="1"/>
        <v>37.479999999999997</v>
      </c>
    </row>
    <row r="7" spans="1:8" ht="15" customHeight="1" x14ac:dyDescent="0.25">
      <c r="A7" s="19">
        <v>2460</v>
      </c>
      <c r="B7" s="20" t="s">
        <v>53</v>
      </c>
      <c r="C7" s="21" t="s">
        <v>681</v>
      </c>
      <c r="D7" s="22">
        <v>215.33</v>
      </c>
      <c r="E7" s="22"/>
      <c r="F7" s="23"/>
      <c r="G7" s="17">
        <f t="shared" si="0"/>
        <v>215.33</v>
      </c>
      <c r="H7" s="24">
        <f t="shared" si="1"/>
        <v>215.33</v>
      </c>
    </row>
    <row r="8" spans="1:8" ht="15" customHeight="1" x14ac:dyDescent="0.25">
      <c r="A8" s="19">
        <v>2520</v>
      </c>
      <c r="B8" s="20" t="s">
        <v>54</v>
      </c>
      <c r="C8" s="21" t="s">
        <v>55</v>
      </c>
      <c r="D8" s="22">
        <v>23.2</v>
      </c>
      <c r="E8" s="22"/>
      <c r="F8" s="23"/>
      <c r="G8" s="17">
        <f t="shared" si="0"/>
        <v>23.2</v>
      </c>
      <c r="H8" s="24">
        <f t="shared" si="1"/>
        <v>23.2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22.03</v>
      </c>
      <c r="E9" s="22"/>
      <c r="F9" s="23"/>
      <c r="G9" s="17">
        <f t="shared" si="0"/>
        <v>22.03</v>
      </c>
      <c r="H9" s="24">
        <f t="shared" si="1"/>
        <v>22.03</v>
      </c>
    </row>
    <row r="10" spans="1:8" ht="15" customHeight="1" x14ac:dyDescent="0.25">
      <c r="A10" s="19">
        <v>4612</v>
      </c>
      <c r="B10" s="20" t="s">
        <v>89</v>
      </c>
      <c r="C10" s="21" t="s">
        <v>103</v>
      </c>
      <c r="D10" s="22">
        <v>1.48</v>
      </c>
      <c r="E10" s="22"/>
      <c r="F10" s="23"/>
      <c r="G10" s="17">
        <f t="shared" si="0"/>
        <v>1.48</v>
      </c>
      <c r="H10" s="24">
        <f t="shared" si="1"/>
        <v>1.48</v>
      </c>
    </row>
    <row r="11" spans="1:8" ht="15" customHeight="1" x14ac:dyDescent="0.25">
      <c r="A11" s="19">
        <v>4710</v>
      </c>
      <c r="B11" s="20" t="s">
        <v>108</v>
      </c>
      <c r="C11" s="21" t="s">
        <v>109</v>
      </c>
      <c r="D11" s="22">
        <v>1.32</v>
      </c>
      <c r="E11" s="22"/>
      <c r="F11" s="23"/>
      <c r="G11" s="17">
        <v>1.32</v>
      </c>
      <c r="H11" s="24">
        <v>1.32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66.709999999999994</v>
      </c>
      <c r="E12" s="22"/>
      <c r="F12" s="23"/>
      <c r="G12" s="17">
        <f t="shared" ref="G12:G20" si="2">SUM(D12:F12)</f>
        <v>66.709999999999994</v>
      </c>
      <c r="H12" s="24">
        <f t="shared" si="1"/>
        <v>66.709999999999994</v>
      </c>
    </row>
    <row r="13" spans="1:8" ht="15" customHeight="1" x14ac:dyDescent="0.25">
      <c r="A13" s="19">
        <v>5241</v>
      </c>
      <c r="B13" s="20" t="s">
        <v>118</v>
      </c>
      <c r="C13" s="21" t="s">
        <v>785</v>
      </c>
      <c r="D13" s="22">
        <v>33.25</v>
      </c>
      <c r="E13" s="22"/>
      <c r="F13" s="23"/>
      <c r="G13" s="17">
        <f t="shared" si="2"/>
        <v>33.25</v>
      </c>
      <c r="H13" s="24">
        <f t="shared" si="1"/>
        <v>33.25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49.4</v>
      </c>
      <c r="E14" s="22"/>
      <c r="F14" s="23"/>
      <c r="G14" s="17">
        <f t="shared" si="2"/>
        <v>49.4</v>
      </c>
      <c r="H14" s="24">
        <f t="shared" ref="H14:H20" si="3">ROUND(G14,2)</f>
        <v>49.4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2421.5500000000002</v>
      </c>
      <c r="E15" s="22"/>
      <c r="F15" s="23">
        <v>2108.27</v>
      </c>
      <c r="G15" s="17">
        <f t="shared" si="2"/>
        <v>4529.82</v>
      </c>
      <c r="H15" s="24">
        <f t="shared" si="3"/>
        <v>4529.82</v>
      </c>
    </row>
    <row r="16" spans="1:8" ht="15" customHeight="1" x14ac:dyDescent="0.25">
      <c r="A16" s="19">
        <v>5760</v>
      </c>
      <c r="B16" s="20" t="s">
        <v>154</v>
      </c>
      <c r="C16" s="21" t="s">
        <v>155</v>
      </c>
      <c r="D16" s="25">
        <v>2.2200000000000002</v>
      </c>
      <c r="E16" s="25"/>
      <c r="F16" s="23"/>
      <c r="G16" s="17">
        <f t="shared" si="2"/>
        <v>2.2200000000000002</v>
      </c>
      <c r="H16" s="24">
        <f t="shared" si="3"/>
        <v>2.2200000000000002</v>
      </c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17.09</v>
      </c>
      <c r="E17" s="22"/>
      <c r="F17" s="23"/>
      <c r="G17" s="17">
        <f t="shared" si="2"/>
        <v>17.09</v>
      </c>
      <c r="H17" s="24">
        <f t="shared" si="3"/>
        <v>17.09</v>
      </c>
    </row>
    <row r="18" spans="1:8" ht="15" customHeight="1" x14ac:dyDescent="0.25">
      <c r="A18" s="19">
        <v>6608</v>
      </c>
      <c r="B18" s="20" t="s">
        <v>190</v>
      </c>
      <c r="C18" s="21" t="s">
        <v>786</v>
      </c>
      <c r="D18" s="22">
        <v>12.65</v>
      </c>
      <c r="E18" s="22"/>
      <c r="F18" s="23"/>
      <c r="G18" s="17">
        <f t="shared" si="2"/>
        <v>12.65</v>
      </c>
      <c r="H18" s="24">
        <f t="shared" si="3"/>
        <v>12.65</v>
      </c>
    </row>
    <row r="19" spans="1:8" ht="15" customHeight="1" x14ac:dyDescent="0.25">
      <c r="A19" s="19">
        <v>6610</v>
      </c>
      <c r="B19" s="20" t="s">
        <v>190</v>
      </c>
      <c r="C19" s="21" t="s">
        <v>196</v>
      </c>
      <c r="D19" s="22">
        <v>12.65</v>
      </c>
      <c r="E19" s="22"/>
      <c r="F19" s="23"/>
      <c r="G19" s="17">
        <f t="shared" si="2"/>
        <v>12.65</v>
      </c>
      <c r="H19" s="24">
        <f t="shared" si="3"/>
        <v>12.65</v>
      </c>
    </row>
    <row r="20" spans="1:8" ht="15" customHeight="1" x14ac:dyDescent="0.25">
      <c r="A20" s="19">
        <v>6950</v>
      </c>
      <c r="B20" s="20" t="s">
        <v>208</v>
      </c>
      <c r="C20" s="21" t="s">
        <v>209</v>
      </c>
      <c r="D20" s="22">
        <v>10.74</v>
      </c>
      <c r="E20" s="22"/>
      <c r="F20" s="23"/>
      <c r="G20" s="17">
        <f t="shared" si="2"/>
        <v>10.74</v>
      </c>
      <c r="H20" s="24">
        <f t="shared" si="3"/>
        <v>10.74</v>
      </c>
    </row>
    <row r="21" spans="1:8" ht="15" customHeight="1" x14ac:dyDescent="0.25">
      <c r="A21" s="19">
        <v>7280</v>
      </c>
      <c r="B21" s="20" t="s">
        <v>234</v>
      </c>
      <c r="C21" s="21" t="s">
        <v>235</v>
      </c>
      <c r="D21" s="22">
        <v>37.6</v>
      </c>
      <c r="E21" s="22"/>
      <c r="F21" s="23"/>
      <c r="G21" s="17">
        <f t="shared" ref="G21:G25" si="4">SUM(D21:F21)</f>
        <v>37.6</v>
      </c>
      <c r="H21" s="24">
        <f t="shared" ref="H21:H26" si="5">ROUND(G21,2)</f>
        <v>37.6</v>
      </c>
    </row>
    <row r="22" spans="1:8" ht="15" customHeight="1" x14ac:dyDescent="0.25">
      <c r="A22" s="19">
        <v>7490</v>
      </c>
      <c r="B22" s="20" t="s">
        <v>257</v>
      </c>
      <c r="C22" s="21" t="s">
        <v>258</v>
      </c>
      <c r="D22" s="22">
        <v>37.83</v>
      </c>
      <c r="E22" s="22"/>
      <c r="F22" s="23"/>
      <c r="G22" s="17">
        <f t="shared" si="4"/>
        <v>37.83</v>
      </c>
      <c r="H22" s="24">
        <f t="shared" si="5"/>
        <v>37.83</v>
      </c>
    </row>
    <row r="23" spans="1:8" ht="15" customHeight="1" x14ac:dyDescent="0.25">
      <c r="A23" s="19">
        <v>7690</v>
      </c>
      <c r="B23" s="20" t="s">
        <v>270</v>
      </c>
      <c r="C23" s="21" t="s">
        <v>271</v>
      </c>
      <c r="D23" s="22">
        <v>9.8699999999999992</v>
      </c>
      <c r="E23" s="22"/>
      <c r="F23" s="23"/>
      <c r="G23" s="17">
        <f t="shared" si="4"/>
        <v>9.8699999999999992</v>
      </c>
      <c r="H23" s="24">
        <f t="shared" si="5"/>
        <v>9.8699999999999992</v>
      </c>
    </row>
    <row r="24" spans="1:8" ht="15" customHeight="1" x14ac:dyDescent="0.25">
      <c r="A24" s="19">
        <v>8730</v>
      </c>
      <c r="B24" s="20" t="s">
        <v>305</v>
      </c>
      <c r="C24" s="21" t="s">
        <v>306</v>
      </c>
      <c r="D24" s="22">
        <v>13.17</v>
      </c>
      <c r="E24" s="22"/>
      <c r="F24" s="23"/>
      <c r="G24" s="17">
        <f t="shared" si="4"/>
        <v>13.17</v>
      </c>
      <c r="H24" s="24">
        <f t="shared" si="5"/>
        <v>13.17</v>
      </c>
    </row>
    <row r="25" spans="1:8" ht="15" customHeight="1" x14ac:dyDescent="0.25">
      <c r="A25" s="19">
        <v>8890</v>
      </c>
      <c r="B25" s="20" t="s">
        <v>310</v>
      </c>
      <c r="C25" s="21" t="s">
        <v>311</v>
      </c>
      <c r="D25" s="22">
        <v>503.74</v>
      </c>
      <c r="E25" s="22"/>
      <c r="F25" s="23"/>
      <c r="G25" s="17">
        <f t="shared" si="4"/>
        <v>503.74</v>
      </c>
      <c r="H25" s="24">
        <f t="shared" si="5"/>
        <v>503.74</v>
      </c>
    </row>
    <row r="26" spans="1:8" ht="15" customHeight="1" x14ac:dyDescent="0.25">
      <c r="A26" s="19">
        <v>9090</v>
      </c>
      <c r="B26" s="20" t="s">
        <v>326</v>
      </c>
      <c r="C26" s="21" t="s">
        <v>327</v>
      </c>
      <c r="D26" s="22">
        <v>0.74</v>
      </c>
      <c r="E26" s="22"/>
      <c r="F26" s="23"/>
      <c r="G26" s="17">
        <f t="shared" ref="G26:G29" si="6">SUM(D26:F26)</f>
        <v>0.74</v>
      </c>
      <c r="H26" s="24">
        <f t="shared" si="5"/>
        <v>0.74</v>
      </c>
    </row>
    <row r="27" spans="1:8" ht="15" customHeight="1" x14ac:dyDescent="0.25">
      <c r="A27" s="19">
        <v>130094</v>
      </c>
      <c r="B27" s="20" t="s">
        <v>390</v>
      </c>
      <c r="C27" s="21" t="s">
        <v>391</v>
      </c>
      <c r="D27" s="22">
        <v>9.7899999999999991</v>
      </c>
      <c r="E27" s="22"/>
      <c r="F27" s="23"/>
      <c r="G27" s="17">
        <f t="shared" si="6"/>
        <v>9.7899999999999991</v>
      </c>
      <c r="H27" s="24">
        <f t="shared" ref="H27:H30" si="7">ROUND(G27,2)</f>
        <v>9.7899999999999991</v>
      </c>
    </row>
    <row r="28" spans="1:8" ht="15" customHeight="1" x14ac:dyDescent="0.25">
      <c r="A28" s="19">
        <v>130441</v>
      </c>
      <c r="B28" s="20" t="s">
        <v>416</v>
      </c>
      <c r="C28" s="21" t="s">
        <v>417</v>
      </c>
      <c r="D28" s="22">
        <v>82.28</v>
      </c>
      <c r="E28" s="22"/>
      <c r="F28" s="23"/>
      <c r="G28" s="17">
        <f t="shared" si="6"/>
        <v>82.28</v>
      </c>
      <c r="H28" s="24">
        <f t="shared" si="7"/>
        <v>82.28</v>
      </c>
    </row>
    <row r="29" spans="1:8" ht="15" customHeight="1" x14ac:dyDescent="0.25">
      <c r="A29" s="19">
        <v>130482</v>
      </c>
      <c r="B29" s="20" t="s">
        <v>400</v>
      </c>
      <c r="C29" s="21" t="s">
        <v>756</v>
      </c>
      <c r="D29" s="22">
        <v>1.48</v>
      </c>
      <c r="E29" s="22"/>
      <c r="F29" s="23"/>
      <c r="G29" s="17">
        <f t="shared" si="6"/>
        <v>1.48</v>
      </c>
      <c r="H29" s="24">
        <f t="shared" si="7"/>
        <v>1.48</v>
      </c>
    </row>
    <row r="30" spans="1:8" ht="15" customHeight="1" x14ac:dyDescent="0.25">
      <c r="A30" s="19">
        <v>130554</v>
      </c>
      <c r="B30" s="20" t="s">
        <v>436</v>
      </c>
      <c r="C30" s="21" t="s">
        <v>770</v>
      </c>
      <c r="D30" s="22">
        <v>15.97</v>
      </c>
      <c r="E30" s="22"/>
      <c r="F30" s="23"/>
      <c r="G30" s="17">
        <f t="shared" ref="G30:G32" si="8">SUM(D30:F30)</f>
        <v>15.97</v>
      </c>
      <c r="H30" s="24">
        <f t="shared" si="7"/>
        <v>15.97</v>
      </c>
    </row>
    <row r="31" spans="1:8" ht="15" customHeight="1" x14ac:dyDescent="0.25">
      <c r="A31" s="19">
        <v>130792</v>
      </c>
      <c r="B31" s="20" t="s">
        <v>495</v>
      </c>
      <c r="C31" s="21" t="s">
        <v>292</v>
      </c>
      <c r="D31" s="22"/>
      <c r="E31" s="22"/>
      <c r="F31" s="23">
        <v>3229.72</v>
      </c>
      <c r="G31" s="17">
        <f t="shared" si="8"/>
        <v>3229.72</v>
      </c>
      <c r="H31" s="24">
        <f t="shared" ref="H31:H33" si="9">ROUND(G31,2)</f>
        <v>3229.72</v>
      </c>
    </row>
    <row r="32" spans="1:8" ht="15" customHeight="1" x14ac:dyDescent="0.25">
      <c r="A32" s="19">
        <v>130880</v>
      </c>
      <c r="B32" s="20" t="s">
        <v>515</v>
      </c>
      <c r="C32" s="21" t="s">
        <v>516</v>
      </c>
      <c r="D32" s="22">
        <v>601.28</v>
      </c>
      <c r="E32" s="22"/>
      <c r="F32" s="23"/>
      <c r="G32" s="17">
        <f t="shared" si="8"/>
        <v>601.28</v>
      </c>
      <c r="H32" s="24">
        <f t="shared" si="9"/>
        <v>601.28</v>
      </c>
    </row>
    <row r="33" spans="1:8" ht="15" customHeight="1" x14ac:dyDescent="0.25">
      <c r="A33" s="19">
        <v>150020</v>
      </c>
      <c r="B33" s="20" t="s">
        <v>534</v>
      </c>
      <c r="C33" s="21" t="s">
        <v>535</v>
      </c>
      <c r="D33" s="22">
        <v>5.92</v>
      </c>
      <c r="E33" s="22"/>
      <c r="F33" s="23"/>
      <c r="G33" s="17">
        <f t="shared" ref="G33:G37" si="10">SUM(D33:F33)</f>
        <v>5.92</v>
      </c>
      <c r="H33" s="24">
        <f t="shared" si="9"/>
        <v>5.92</v>
      </c>
    </row>
    <row r="34" spans="1:8" ht="15" customHeight="1" x14ac:dyDescent="0.25">
      <c r="A34" s="19">
        <v>152008</v>
      </c>
      <c r="B34" s="20" t="s">
        <v>554</v>
      </c>
      <c r="C34" s="21" t="s">
        <v>555</v>
      </c>
      <c r="D34" s="22">
        <v>0.74</v>
      </c>
      <c r="E34" s="22"/>
      <c r="F34" s="23"/>
      <c r="G34" s="17">
        <f t="shared" si="10"/>
        <v>0.74</v>
      </c>
      <c r="H34" s="24">
        <f t="shared" ref="H34:H40" si="11">ROUND(G34,2)</f>
        <v>0.74</v>
      </c>
    </row>
    <row r="35" spans="1:8" ht="15" customHeight="1" x14ac:dyDescent="0.25">
      <c r="A35" s="19">
        <v>152010</v>
      </c>
      <c r="B35" s="20" t="s">
        <v>556</v>
      </c>
      <c r="C35" s="21" t="s">
        <v>557</v>
      </c>
      <c r="D35" s="22">
        <v>43.4</v>
      </c>
      <c r="E35" s="22"/>
      <c r="F35" s="23"/>
      <c r="G35" s="17">
        <f t="shared" si="10"/>
        <v>43.4</v>
      </c>
      <c r="H35" s="24">
        <f t="shared" si="11"/>
        <v>43.4</v>
      </c>
    </row>
    <row r="36" spans="1:8" ht="15" customHeight="1" x14ac:dyDescent="0.25">
      <c r="A36" s="19">
        <v>152012</v>
      </c>
      <c r="B36" s="20" t="s">
        <v>560</v>
      </c>
      <c r="C36" s="21" t="s">
        <v>561</v>
      </c>
      <c r="D36" s="22">
        <v>7.7</v>
      </c>
      <c r="E36" s="22"/>
      <c r="F36" s="23"/>
      <c r="G36" s="17">
        <f t="shared" si="10"/>
        <v>7.7</v>
      </c>
      <c r="H36" s="24">
        <f t="shared" si="11"/>
        <v>7.7</v>
      </c>
    </row>
    <row r="37" spans="1:8" ht="15" customHeight="1" x14ac:dyDescent="0.25">
      <c r="A37" s="19">
        <v>215171</v>
      </c>
      <c r="B37" s="20" t="s">
        <v>611</v>
      </c>
      <c r="C37" s="21" t="s">
        <v>776</v>
      </c>
      <c r="D37" s="22">
        <v>338.02</v>
      </c>
      <c r="E37" s="22"/>
      <c r="F37" s="23"/>
      <c r="G37" s="17">
        <f t="shared" si="10"/>
        <v>338.02</v>
      </c>
      <c r="H37" s="24">
        <f t="shared" si="11"/>
        <v>338.02</v>
      </c>
    </row>
    <row r="38" spans="1:8" ht="15" customHeight="1" x14ac:dyDescent="0.25">
      <c r="A38" s="19">
        <v>222552</v>
      </c>
      <c r="B38" s="20" t="s">
        <v>627</v>
      </c>
      <c r="C38" s="21" t="s">
        <v>787</v>
      </c>
      <c r="D38" s="22">
        <v>95.46</v>
      </c>
      <c r="E38" s="22"/>
      <c r="F38" s="23"/>
      <c r="G38" s="17">
        <f t="shared" ref="G38:G44" si="12">SUM(D38:F38)</f>
        <v>95.46</v>
      </c>
      <c r="H38" s="24">
        <f t="shared" si="11"/>
        <v>95.46</v>
      </c>
    </row>
    <row r="39" spans="1:8" ht="15" customHeight="1" x14ac:dyDescent="0.25">
      <c r="A39" s="19">
        <v>230201</v>
      </c>
      <c r="B39" s="20" t="s">
        <v>631</v>
      </c>
      <c r="C39" s="21" t="s">
        <v>632</v>
      </c>
      <c r="D39" s="22">
        <v>248.79</v>
      </c>
      <c r="E39" s="22"/>
      <c r="F39" s="23"/>
      <c r="G39" s="17">
        <f t="shared" si="12"/>
        <v>248.79</v>
      </c>
      <c r="H39" s="24">
        <f t="shared" si="11"/>
        <v>248.79</v>
      </c>
    </row>
    <row r="40" spans="1:8" ht="15" customHeight="1" x14ac:dyDescent="0.25">
      <c r="A40" s="19">
        <v>230202</v>
      </c>
      <c r="B40" s="20" t="s">
        <v>633</v>
      </c>
      <c r="C40" s="21" t="s">
        <v>634</v>
      </c>
      <c r="D40" s="22">
        <v>248.15</v>
      </c>
      <c r="E40" s="4">
        <v>15.37</v>
      </c>
      <c r="F40" s="23"/>
      <c r="G40" s="17">
        <f t="shared" si="12"/>
        <v>263.52</v>
      </c>
      <c r="H40" s="24">
        <f t="shared" si="11"/>
        <v>263.52</v>
      </c>
    </row>
    <row r="41" spans="1:8" ht="15" customHeight="1" x14ac:dyDescent="0.25">
      <c r="A41" s="19">
        <v>230203</v>
      </c>
      <c r="B41" s="20" t="s">
        <v>635</v>
      </c>
      <c r="C41" s="21" t="s">
        <v>636</v>
      </c>
      <c r="D41" s="22">
        <v>43.67</v>
      </c>
      <c r="E41" s="22"/>
      <c r="F41" s="23"/>
      <c r="G41" s="17">
        <f t="shared" si="12"/>
        <v>43.67</v>
      </c>
      <c r="H41" s="24">
        <f t="shared" ref="H41:H44" si="13">ROUND(G41,2)</f>
        <v>43.67</v>
      </c>
    </row>
    <row r="42" spans="1:8" ht="15" customHeight="1" x14ac:dyDescent="0.25">
      <c r="A42" s="19">
        <v>230208</v>
      </c>
      <c r="B42" s="20" t="s">
        <v>639</v>
      </c>
      <c r="C42" s="21" t="s">
        <v>640</v>
      </c>
      <c r="D42" s="22">
        <v>123.71</v>
      </c>
      <c r="E42" s="22"/>
      <c r="F42" s="23">
        <v>326.05</v>
      </c>
      <c r="G42" s="17">
        <f t="shared" si="12"/>
        <v>449.76</v>
      </c>
      <c r="H42" s="24">
        <f t="shared" si="13"/>
        <v>449.76</v>
      </c>
    </row>
    <row r="43" spans="1:8" ht="15" customHeight="1" x14ac:dyDescent="0.25">
      <c r="A43" s="26" t="s">
        <v>718</v>
      </c>
      <c r="B43" s="20" t="s">
        <v>645</v>
      </c>
      <c r="C43" s="21" t="s">
        <v>719</v>
      </c>
      <c r="D43" s="22">
        <v>4.4400000000000004</v>
      </c>
      <c r="E43" s="22"/>
      <c r="F43" s="23"/>
      <c r="G43" s="17">
        <f t="shared" si="12"/>
        <v>4.4400000000000004</v>
      </c>
      <c r="H43" s="24">
        <f t="shared" si="13"/>
        <v>4.4400000000000004</v>
      </c>
    </row>
    <row r="44" spans="1:8" ht="15" customHeight="1" x14ac:dyDescent="0.25">
      <c r="A44" s="19">
        <v>814020</v>
      </c>
      <c r="B44" s="20" t="s">
        <v>647</v>
      </c>
      <c r="C44" s="21" t="s">
        <v>648</v>
      </c>
      <c r="D44" s="22">
        <v>25.9</v>
      </c>
      <c r="E44" s="22"/>
      <c r="F44" s="23"/>
      <c r="G44" s="17">
        <f t="shared" si="12"/>
        <v>25.9</v>
      </c>
      <c r="H44" s="24">
        <f t="shared" si="13"/>
        <v>25.9</v>
      </c>
    </row>
    <row r="45" spans="1:8" ht="15" customHeight="1" x14ac:dyDescent="0.25">
      <c r="D45" s="34">
        <f>SUM(D5:D44)</f>
        <v>5453.5899999999983</v>
      </c>
      <c r="E45" s="34">
        <f>SUM(E5:E44)</f>
        <v>15.37</v>
      </c>
      <c r="F45" s="35">
        <f>SUM(F6:F44)</f>
        <v>5664.04</v>
      </c>
      <c r="G45" s="36">
        <f>SUM(G5:G44)</f>
        <v>11133</v>
      </c>
      <c r="H45" s="37">
        <f>SUM(H5:H44)</f>
        <v>11133</v>
      </c>
    </row>
    <row r="46" spans="1:8" ht="15" customHeight="1" x14ac:dyDescent="0.25">
      <c r="A46" s="2" t="s">
        <v>7</v>
      </c>
      <c r="F46" s="4" t="s">
        <v>7</v>
      </c>
      <c r="G46" s="38"/>
      <c r="H46" s="37"/>
    </row>
  </sheetData>
  <pageMargins left="0.7" right="0.7" top="0.75" bottom="0.75" header="0.3" footer="0.3"/>
  <pageSetup scale="92" fitToHeight="0" orientation="portrait" copies="2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DDD53-4CAC-4B9C-8C9C-6160743AA7B5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46082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7.7</v>
      </c>
      <c r="E5" s="15"/>
      <c r="F5" s="16"/>
      <c r="G5" s="17">
        <f t="shared" ref="G5:G60" si="0">SUM(D5:F5)</f>
        <v>7.7</v>
      </c>
      <c r="H5" s="18">
        <f t="shared" ref="H5:H68" si="1">ROUND(G5,2)</f>
        <v>7.7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42.58</v>
      </c>
      <c r="E11" s="22"/>
      <c r="F11" s="23"/>
      <c r="G11" s="17">
        <f t="shared" si="0"/>
        <v>42.58</v>
      </c>
      <c r="H11" s="24">
        <f t="shared" si="1"/>
        <v>42.58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33.18</v>
      </c>
      <c r="E14" s="22"/>
      <c r="F14" s="23"/>
      <c r="G14" s="17">
        <f t="shared" si="0"/>
        <v>33.18</v>
      </c>
      <c r="H14" s="24">
        <f t="shared" si="1"/>
        <v>33.18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242.17</v>
      </c>
      <c r="E31" s="22"/>
      <c r="F31" s="23"/>
      <c r="G31" s="17">
        <f t="shared" si="0"/>
        <v>242.17</v>
      </c>
      <c r="H31" s="24">
        <f t="shared" si="1"/>
        <v>242.17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9.35</v>
      </c>
      <c r="E37" s="22"/>
      <c r="F37" s="23"/>
      <c r="G37" s="17">
        <f t="shared" si="0"/>
        <v>9.35</v>
      </c>
      <c r="H37" s="24">
        <f t="shared" si="1"/>
        <v>9.35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5241</v>
      </c>
      <c r="B66" s="20" t="s">
        <v>118</v>
      </c>
      <c r="C66" s="21" t="s">
        <v>785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0.74</v>
      </c>
      <c r="E70" s="22"/>
      <c r="F70" s="23"/>
      <c r="G70" s="17">
        <f t="shared" si="2"/>
        <v>0.74</v>
      </c>
      <c r="H70" s="24">
        <f t="shared" si="3"/>
        <v>0.74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0.74</v>
      </c>
      <c r="E80" s="22"/>
      <c r="F80" s="23"/>
      <c r="G80" s="17">
        <f t="shared" si="2"/>
        <v>0.74</v>
      </c>
      <c r="H80" s="24">
        <f t="shared" si="3"/>
        <v>0.74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24.79</v>
      </c>
      <c r="E84" s="22"/>
      <c r="F84" s="23"/>
      <c r="G84" s="17">
        <f t="shared" si="2"/>
        <v>24.79</v>
      </c>
      <c r="H84" s="24">
        <f t="shared" si="3"/>
        <v>24.79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2185.94</v>
      </c>
      <c r="E85" s="22"/>
      <c r="F85" s="23"/>
      <c r="G85" s="17">
        <f t="shared" si="2"/>
        <v>2185.94</v>
      </c>
      <c r="H85" s="24">
        <f t="shared" si="3"/>
        <v>2185.94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1.48</v>
      </c>
      <c r="E86" s="25"/>
      <c r="F86" s="23"/>
      <c r="G86" s="17">
        <f t="shared" si="2"/>
        <v>1.48</v>
      </c>
      <c r="H86" s="24">
        <f t="shared" si="3"/>
        <v>1.48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524.96</v>
      </c>
      <c r="E103" s="22"/>
      <c r="F103" s="23"/>
      <c r="G103" s="17">
        <f t="shared" si="2"/>
        <v>524.96</v>
      </c>
      <c r="H103" s="24">
        <f t="shared" si="3"/>
        <v>524.96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6570</v>
      </c>
      <c r="B107" s="20" t="s">
        <v>186</v>
      </c>
      <c r="C107" s="21" t="s">
        <v>711</v>
      </c>
      <c r="D107" s="22">
        <v>7.7</v>
      </c>
      <c r="E107" s="22"/>
      <c r="F107" s="23"/>
      <c r="G107" s="17">
        <f t="shared" si="2"/>
        <v>7.7</v>
      </c>
      <c r="H107" s="24">
        <f t="shared" si="3"/>
        <v>7.7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6608</v>
      </c>
      <c r="B109" s="20" t="s">
        <v>190</v>
      </c>
      <c r="C109" s="21" t="s">
        <v>786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1.9</v>
      </c>
      <c r="E112" s="22"/>
      <c r="F112" s="23"/>
      <c r="G112" s="17">
        <f t="shared" si="2"/>
        <v>1.9</v>
      </c>
      <c r="H112" s="24">
        <f t="shared" si="3"/>
        <v>1.9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15.19</v>
      </c>
      <c r="E114" s="22"/>
      <c r="F114" s="23"/>
      <c r="G114" s="17">
        <f t="shared" si="2"/>
        <v>15.19</v>
      </c>
      <c r="H114" s="24">
        <f t="shared" si="3"/>
        <v>15.19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2.17</v>
      </c>
      <c r="E118" s="22"/>
      <c r="F118" s="23"/>
      <c r="G118" s="17">
        <f t="shared" si="2"/>
        <v>2.17</v>
      </c>
      <c r="H118" s="24">
        <f t="shared" si="3"/>
        <v>2.17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0.74</v>
      </c>
      <c r="E122" s="22"/>
      <c r="F122" s="23"/>
      <c r="G122" s="17">
        <f t="shared" si="2"/>
        <v>0.74</v>
      </c>
      <c r="H122" s="24">
        <f t="shared" si="3"/>
        <v>0.74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7.33</v>
      </c>
      <c r="E125" s="22"/>
      <c r="F125" s="23"/>
      <c r="G125" s="17">
        <f t="shared" si="2"/>
        <v>7.33</v>
      </c>
      <c r="H125" s="24">
        <f t="shared" si="3"/>
        <v>7.33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30.77</v>
      </c>
      <c r="E147" s="22"/>
      <c r="F147" s="23"/>
      <c r="G147" s="17">
        <f t="shared" si="4"/>
        <v>30.77</v>
      </c>
      <c r="H147" s="24">
        <f t="shared" si="5"/>
        <v>30.77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>
        <v>26.86</v>
      </c>
      <c r="E148" s="22"/>
      <c r="F148" s="23"/>
      <c r="G148" s="17">
        <f t="shared" si="4"/>
        <v>26.86</v>
      </c>
      <c r="H148" s="24">
        <f t="shared" si="5"/>
        <v>26.86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7.95</v>
      </c>
      <c r="E156" s="22"/>
      <c r="F156" s="23"/>
      <c r="G156" s="17">
        <f t="shared" si="4"/>
        <v>7.95</v>
      </c>
      <c r="H156" s="24">
        <f t="shared" si="5"/>
        <v>7.95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42.1</v>
      </c>
      <c r="E177" s="22"/>
      <c r="F177" s="23"/>
      <c r="G177" s="17">
        <f t="shared" si="4"/>
        <v>42.1</v>
      </c>
      <c r="H177" s="24">
        <f t="shared" si="5"/>
        <v>42.1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11.95</v>
      </c>
      <c r="E180" s="22"/>
      <c r="F180" s="23"/>
      <c r="G180" s="17">
        <f t="shared" si="4"/>
        <v>11.95</v>
      </c>
      <c r="H180" s="24">
        <f t="shared" si="5"/>
        <v>11.95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>
        <v>10.45</v>
      </c>
      <c r="E189" s="22"/>
      <c r="F189" s="23"/>
      <c r="G189" s="17">
        <f t="shared" si="4"/>
        <v>10.45</v>
      </c>
      <c r="H189" s="24">
        <f t="shared" si="5"/>
        <v>10.45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>
        <v>0.74</v>
      </c>
      <c r="E219" s="22"/>
      <c r="F219" s="23"/>
      <c r="G219" s="17">
        <f t="shared" si="6"/>
        <v>0.74</v>
      </c>
      <c r="H219" s="24">
        <f t="shared" si="7"/>
        <v>0.74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1.63</v>
      </c>
      <c r="E229" s="22"/>
      <c r="F229" s="23"/>
      <c r="G229" s="17">
        <f t="shared" si="6"/>
        <v>1.63</v>
      </c>
      <c r="H229" s="24">
        <f t="shared" si="7"/>
        <v>1.63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>
        <v>0.74</v>
      </c>
      <c r="E232" s="22"/>
      <c r="F232" s="23"/>
      <c r="G232" s="17">
        <f t="shared" si="6"/>
        <v>0.74</v>
      </c>
      <c r="H232" s="24">
        <f t="shared" si="7"/>
        <v>0.74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11.84</v>
      </c>
      <c r="E244" s="22"/>
      <c r="F244" s="23"/>
      <c r="G244" s="17">
        <f t="shared" si="6"/>
        <v>11.84</v>
      </c>
      <c r="H244" s="24">
        <f t="shared" si="7"/>
        <v>11.84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1.48</v>
      </c>
      <c r="E245" s="22"/>
      <c r="F245" s="23"/>
      <c r="G245" s="17">
        <f t="shared" si="6"/>
        <v>1.48</v>
      </c>
      <c r="H245" s="24">
        <f t="shared" si="7"/>
        <v>1.48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10.119999999999999</v>
      </c>
      <c r="E258" s="22"/>
      <c r="F258" s="23"/>
      <c r="G258" s="17">
        <f t="shared" si="8"/>
        <v>10.119999999999999</v>
      </c>
      <c r="H258" s="24">
        <f t="shared" si="7"/>
        <v>10.119999999999999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694.01</v>
      </c>
      <c r="E306" s="22"/>
      <c r="F306" s="23"/>
      <c r="G306" s="17">
        <f t="shared" si="8"/>
        <v>694.01</v>
      </c>
      <c r="H306" s="24">
        <f t="shared" si="9"/>
        <v>694.01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238.28</v>
      </c>
      <c r="E317" s="22"/>
      <c r="F317" s="23"/>
      <c r="G317" s="17">
        <f t="shared" si="10"/>
        <v>238.28</v>
      </c>
      <c r="H317" s="24">
        <f t="shared" si="9"/>
        <v>238.28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201221</v>
      </c>
      <c r="B363" s="20" t="s">
        <v>611</v>
      </c>
      <c r="C363" s="21" t="s">
        <v>788</v>
      </c>
      <c r="D363" s="22">
        <v>12.95</v>
      </c>
      <c r="E363" s="22"/>
      <c r="F363" s="23"/>
      <c r="G363" s="17">
        <f t="shared" si="10"/>
        <v>12.95</v>
      </c>
      <c r="H363" s="24">
        <f t="shared" si="11"/>
        <v>12.95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 t="s">
        <v>789</v>
      </c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210246</v>
      </c>
      <c r="B370" s="20" t="s">
        <v>611</v>
      </c>
      <c r="C370" s="21" t="s">
        <v>784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215171</v>
      </c>
      <c r="B376" s="20" t="s">
        <v>611</v>
      </c>
      <c r="C376" s="21" t="s">
        <v>776</v>
      </c>
      <c r="D376" s="22">
        <v>54.76</v>
      </c>
      <c r="E376" s="22"/>
      <c r="F376" s="23"/>
      <c r="G376" s="17">
        <f t="shared" si="10"/>
        <v>54.76</v>
      </c>
      <c r="H376" s="24">
        <f t="shared" si="11"/>
        <v>54.76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222552</v>
      </c>
      <c r="B384" s="20" t="s">
        <v>627</v>
      </c>
      <c r="C384" s="21" t="s">
        <v>787</v>
      </c>
      <c r="D384" s="22">
        <v>85.1</v>
      </c>
      <c r="E384" s="22"/>
      <c r="F384" s="23"/>
      <c r="G384" s="17">
        <f t="shared" si="12"/>
        <v>85.1</v>
      </c>
      <c r="H384" s="24">
        <f t="shared" si="11"/>
        <v>85.1</v>
      </c>
    </row>
    <row r="385" spans="1:8" ht="15" customHeight="1" x14ac:dyDescent="0.25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222540</v>
      </c>
      <c r="B386" s="20" t="s">
        <v>633</v>
      </c>
      <c r="C386" s="21" t="s">
        <v>790</v>
      </c>
      <c r="D386" s="22">
        <v>270.95</v>
      </c>
      <c r="E386" s="22"/>
      <c r="F386" s="23"/>
      <c r="G386" s="17">
        <f t="shared" si="12"/>
        <v>270.95</v>
      </c>
      <c r="H386" s="24">
        <f t="shared" si="11"/>
        <v>270.95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305.62</v>
      </c>
      <c r="E387" s="22"/>
      <c r="F387" s="23"/>
      <c r="G387" s="17">
        <f t="shared" si="12"/>
        <v>305.62</v>
      </c>
      <c r="H387" s="24">
        <f t="shared" si="11"/>
        <v>305.62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572.66</v>
      </c>
      <c r="F388" s="23"/>
      <c r="G388" s="17">
        <f t="shared" si="12"/>
        <v>572.66</v>
      </c>
      <c r="H388" s="24">
        <f t="shared" si="11"/>
        <v>572.66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180</v>
      </c>
      <c r="E389" s="22"/>
      <c r="F389" s="23"/>
      <c r="G389" s="17">
        <f t="shared" si="12"/>
        <v>180</v>
      </c>
      <c r="H389" s="24">
        <f t="shared" ref="H389:H401" si="13">ROUND(G389,2)</f>
        <v>180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146.62</v>
      </c>
      <c r="E391" s="22"/>
      <c r="F391" s="23"/>
      <c r="G391" s="17">
        <f t="shared" si="12"/>
        <v>146.62</v>
      </c>
      <c r="H391" s="24">
        <f t="shared" si="13"/>
        <v>146.62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7.4</v>
      </c>
      <c r="E396" s="22"/>
      <c r="F396" s="23"/>
      <c r="G396" s="17">
        <f t="shared" si="12"/>
        <v>7.4</v>
      </c>
      <c r="H396" s="24">
        <f t="shared" si="13"/>
        <v>7.4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14.8</v>
      </c>
      <c r="E397" s="22"/>
      <c r="F397" s="23"/>
      <c r="G397" s="17">
        <f t="shared" si="12"/>
        <v>14.8</v>
      </c>
      <c r="H397" s="24">
        <f t="shared" si="13"/>
        <v>14.8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5849.1799999999985</v>
      </c>
      <c r="E402" s="34">
        <f>SUM(E5:E401)</f>
        <v>0</v>
      </c>
      <c r="F402" s="35">
        <f>SUM(F10:F401)</f>
        <v>0</v>
      </c>
      <c r="G402" s="36">
        <f>SUM(G5:G401)</f>
        <v>5849.1799999999985</v>
      </c>
      <c r="H402" s="37">
        <f>SUM(H5:H401)</f>
        <v>5849.1799999999985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2BFD1-5F31-4FC1-AB85-1D27448B0F46}">
  <sheetPr>
    <pageSetUpPr fitToPage="1"/>
  </sheetPr>
  <dimension ref="A2:H48"/>
  <sheetViews>
    <sheetView zoomScale="130" zoomScaleNormal="130" workbookViewId="0">
      <selection activeCell="K18" sqref="K1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46082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7.7</v>
      </c>
      <c r="E5" s="15"/>
      <c r="F5" s="16"/>
      <c r="G5" s="17">
        <f t="shared" ref="G5:G10" si="0">SUM(D5:F5)</f>
        <v>7.7</v>
      </c>
      <c r="H5" s="18">
        <f t="shared" ref="H5:H10" si="1">ROUND(G5,2)</f>
        <v>7.7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42.58</v>
      </c>
      <c r="E6" s="22"/>
      <c r="F6" s="23"/>
      <c r="G6" s="17">
        <f t="shared" si="0"/>
        <v>42.58</v>
      </c>
      <c r="H6" s="24">
        <f t="shared" si="1"/>
        <v>42.58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33.18</v>
      </c>
      <c r="E7" s="22"/>
      <c r="F7" s="23"/>
      <c r="G7" s="17">
        <f t="shared" si="0"/>
        <v>33.18</v>
      </c>
      <c r="H7" s="24">
        <f t="shared" si="1"/>
        <v>33.18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242.17</v>
      </c>
      <c r="E9" s="22"/>
      <c r="F9" s="23"/>
      <c r="G9" s="17">
        <f t="shared" si="0"/>
        <v>242.17</v>
      </c>
      <c r="H9" s="24">
        <f t="shared" si="1"/>
        <v>242.17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9.35</v>
      </c>
      <c r="E10" s="22"/>
      <c r="F10" s="23"/>
      <c r="G10" s="17">
        <f t="shared" si="0"/>
        <v>9.35</v>
      </c>
      <c r="H10" s="24">
        <f t="shared" si="1"/>
        <v>9.35</v>
      </c>
    </row>
    <row r="11" spans="1:8" ht="15" customHeight="1" x14ac:dyDescent="0.25">
      <c r="A11" s="19">
        <v>5280</v>
      </c>
      <c r="B11" s="20" t="s">
        <v>125</v>
      </c>
      <c r="C11" s="21" t="s">
        <v>126</v>
      </c>
      <c r="D11" s="22">
        <v>0.74</v>
      </c>
      <c r="E11" s="22"/>
      <c r="F11" s="23"/>
      <c r="G11" s="17">
        <f t="shared" ref="G11:G22" si="2">SUM(D11:F11)</f>
        <v>0.74</v>
      </c>
      <c r="H11" s="24">
        <f t="shared" ref="H11:H22" si="3">ROUND(G11,2)</f>
        <v>0.74</v>
      </c>
    </row>
    <row r="12" spans="1:8" ht="15" customHeight="1" x14ac:dyDescent="0.25">
      <c r="A12" s="19">
        <v>5600</v>
      </c>
      <c r="B12" s="20" t="s">
        <v>142</v>
      </c>
      <c r="C12" s="21" t="s">
        <v>143</v>
      </c>
      <c r="D12" s="22">
        <v>0.74</v>
      </c>
      <c r="E12" s="22"/>
      <c r="F12" s="23"/>
      <c r="G12" s="17">
        <f t="shared" si="2"/>
        <v>0.74</v>
      </c>
      <c r="H12" s="24">
        <f t="shared" si="3"/>
        <v>0.74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24.79</v>
      </c>
      <c r="E13" s="22"/>
      <c r="F13" s="23"/>
      <c r="G13" s="17">
        <f t="shared" si="2"/>
        <v>24.79</v>
      </c>
      <c r="H13" s="24">
        <f t="shared" si="3"/>
        <v>24.79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2185.94</v>
      </c>
      <c r="E14" s="22"/>
      <c r="F14" s="23">
        <v>2386.4899999999998</v>
      </c>
      <c r="G14" s="17">
        <f t="shared" si="2"/>
        <v>4572.43</v>
      </c>
      <c r="H14" s="24">
        <f t="shared" si="3"/>
        <v>4572.43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1.48</v>
      </c>
      <c r="E15" s="25"/>
      <c r="F15" s="23"/>
      <c r="G15" s="17">
        <f t="shared" si="2"/>
        <v>1.48</v>
      </c>
      <c r="H15" s="24">
        <f t="shared" si="3"/>
        <v>1.48</v>
      </c>
    </row>
    <row r="16" spans="1:8" ht="15" customHeight="1" x14ac:dyDescent="0.25">
      <c r="A16" s="19">
        <v>6500</v>
      </c>
      <c r="B16" s="20" t="s">
        <v>180</v>
      </c>
      <c r="C16" s="21" t="s">
        <v>181</v>
      </c>
      <c r="D16" s="22">
        <v>524.96</v>
      </c>
      <c r="E16" s="22"/>
      <c r="F16" s="23"/>
      <c r="G16" s="17">
        <f t="shared" si="2"/>
        <v>524.96</v>
      </c>
      <c r="H16" s="24">
        <f t="shared" si="3"/>
        <v>524.96</v>
      </c>
    </row>
    <row r="17" spans="1:8" ht="15" customHeight="1" x14ac:dyDescent="0.25">
      <c r="A17" s="19">
        <v>6570</v>
      </c>
      <c r="B17" s="20" t="s">
        <v>186</v>
      </c>
      <c r="C17" s="21" t="s">
        <v>711</v>
      </c>
      <c r="D17" s="22">
        <v>7.7</v>
      </c>
      <c r="E17" s="22"/>
      <c r="F17" s="23"/>
      <c r="G17" s="17">
        <f t="shared" si="2"/>
        <v>7.7</v>
      </c>
      <c r="H17" s="24">
        <f t="shared" si="3"/>
        <v>7.7</v>
      </c>
    </row>
    <row r="18" spans="1:8" ht="15" customHeight="1" x14ac:dyDescent="0.25">
      <c r="A18" s="19">
        <v>6610</v>
      </c>
      <c r="B18" s="20" t="s">
        <v>190</v>
      </c>
      <c r="C18" s="21" t="s">
        <v>196</v>
      </c>
      <c r="D18" s="22">
        <v>1.9</v>
      </c>
      <c r="E18" s="22"/>
      <c r="F18" s="23"/>
      <c r="G18" s="17">
        <f t="shared" si="2"/>
        <v>1.9</v>
      </c>
      <c r="H18" s="24">
        <f t="shared" si="3"/>
        <v>1.9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15.19</v>
      </c>
      <c r="E19" s="22"/>
      <c r="F19" s="23"/>
      <c r="G19" s="17">
        <f t="shared" si="2"/>
        <v>15.19</v>
      </c>
      <c r="H19" s="24">
        <f t="shared" si="3"/>
        <v>15.19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2.17</v>
      </c>
      <c r="E20" s="22"/>
      <c r="F20" s="23"/>
      <c r="G20" s="17">
        <f t="shared" si="2"/>
        <v>2.17</v>
      </c>
      <c r="H20" s="24">
        <f t="shared" si="3"/>
        <v>2.17</v>
      </c>
    </row>
    <row r="21" spans="1:8" ht="15" customHeight="1" x14ac:dyDescent="0.25">
      <c r="A21" s="19">
        <v>6980</v>
      </c>
      <c r="B21" s="20" t="s">
        <v>212</v>
      </c>
      <c r="C21" s="21" t="s">
        <v>213</v>
      </c>
      <c r="D21" s="22">
        <v>0.74</v>
      </c>
      <c r="E21" s="22"/>
      <c r="F21" s="23"/>
      <c r="G21" s="17">
        <f t="shared" si="2"/>
        <v>0.74</v>
      </c>
      <c r="H21" s="24">
        <f t="shared" si="3"/>
        <v>0.74</v>
      </c>
    </row>
    <row r="22" spans="1:8" ht="15" customHeight="1" x14ac:dyDescent="0.25">
      <c r="A22" s="19">
        <v>7110</v>
      </c>
      <c r="B22" s="20" t="s">
        <v>218</v>
      </c>
      <c r="C22" s="21" t="s">
        <v>219</v>
      </c>
      <c r="D22" s="22">
        <v>7.33</v>
      </c>
      <c r="E22" s="22"/>
      <c r="F22" s="23"/>
      <c r="G22" s="17">
        <f t="shared" si="2"/>
        <v>7.33</v>
      </c>
      <c r="H22" s="24">
        <f t="shared" si="3"/>
        <v>7.33</v>
      </c>
    </row>
    <row r="23" spans="1:8" ht="15" customHeight="1" x14ac:dyDescent="0.25">
      <c r="A23" s="19">
        <v>7490</v>
      </c>
      <c r="B23" s="20" t="s">
        <v>257</v>
      </c>
      <c r="C23" s="21" t="s">
        <v>258</v>
      </c>
      <c r="D23" s="22">
        <v>30.77</v>
      </c>
      <c r="E23" s="22"/>
      <c r="F23" s="23"/>
      <c r="G23" s="17">
        <f t="shared" ref="G23:G28" si="4">SUM(D23:F23)</f>
        <v>30.77</v>
      </c>
      <c r="H23" s="24">
        <f t="shared" ref="H23:H28" si="5">ROUND(G23,2)</f>
        <v>30.77</v>
      </c>
    </row>
    <row r="24" spans="1:8" ht="15" customHeight="1" x14ac:dyDescent="0.25">
      <c r="A24" s="19">
        <v>7499</v>
      </c>
      <c r="B24" s="20" t="s">
        <v>259</v>
      </c>
      <c r="C24" s="21" t="s">
        <v>260</v>
      </c>
      <c r="D24" s="22">
        <v>26.86</v>
      </c>
      <c r="E24" s="22"/>
      <c r="F24" s="23"/>
      <c r="G24" s="17">
        <f t="shared" si="4"/>
        <v>26.86</v>
      </c>
      <c r="H24" s="24">
        <f t="shared" si="5"/>
        <v>26.86</v>
      </c>
    </row>
    <row r="25" spans="1:8" ht="15" customHeight="1" x14ac:dyDescent="0.25">
      <c r="A25" s="19">
        <v>8000</v>
      </c>
      <c r="B25" s="20" t="s">
        <v>272</v>
      </c>
      <c r="C25" s="21" t="s">
        <v>273</v>
      </c>
      <c r="D25" s="22">
        <v>7.95</v>
      </c>
      <c r="E25" s="22"/>
      <c r="F25" s="23"/>
      <c r="G25" s="17">
        <f t="shared" si="4"/>
        <v>7.95</v>
      </c>
      <c r="H25" s="24">
        <f t="shared" si="5"/>
        <v>7.95</v>
      </c>
    </row>
    <row r="26" spans="1:8" ht="15" customHeight="1" x14ac:dyDescent="0.25">
      <c r="A26" s="19">
        <v>8730</v>
      </c>
      <c r="B26" s="20" t="s">
        <v>305</v>
      </c>
      <c r="C26" s="21" t="s">
        <v>306</v>
      </c>
      <c r="D26" s="22">
        <v>42.1</v>
      </c>
      <c r="E26" s="22"/>
      <c r="F26" s="23"/>
      <c r="G26" s="17">
        <f t="shared" si="4"/>
        <v>42.1</v>
      </c>
      <c r="H26" s="24">
        <f t="shared" si="5"/>
        <v>42.1</v>
      </c>
    </row>
    <row r="27" spans="1:8" ht="15" customHeight="1" x14ac:dyDescent="0.25">
      <c r="A27" s="19">
        <v>8890</v>
      </c>
      <c r="B27" s="20" t="s">
        <v>310</v>
      </c>
      <c r="C27" s="21" t="s">
        <v>311</v>
      </c>
      <c r="D27" s="22">
        <v>11.95</v>
      </c>
      <c r="E27" s="22"/>
      <c r="F27" s="23"/>
      <c r="G27" s="17">
        <f t="shared" si="4"/>
        <v>11.95</v>
      </c>
      <c r="H27" s="24">
        <f t="shared" si="5"/>
        <v>11.95</v>
      </c>
    </row>
    <row r="28" spans="1:8" ht="15" customHeight="1" x14ac:dyDescent="0.25">
      <c r="A28" s="19">
        <v>9060</v>
      </c>
      <c r="B28" s="20" t="s">
        <v>321</v>
      </c>
      <c r="C28" s="21" t="s">
        <v>325</v>
      </c>
      <c r="D28" s="22">
        <v>10.45</v>
      </c>
      <c r="E28" s="22"/>
      <c r="F28" s="23"/>
      <c r="G28" s="17">
        <f t="shared" si="4"/>
        <v>10.45</v>
      </c>
      <c r="H28" s="24">
        <f t="shared" si="5"/>
        <v>10.45</v>
      </c>
    </row>
    <row r="29" spans="1:8" ht="15" customHeight="1" x14ac:dyDescent="0.25">
      <c r="A29" s="19">
        <v>130053</v>
      </c>
      <c r="B29" s="20" t="s">
        <v>374</v>
      </c>
      <c r="C29" s="21" t="s">
        <v>689</v>
      </c>
      <c r="D29" s="22">
        <v>0.74</v>
      </c>
      <c r="E29" s="22"/>
      <c r="F29" s="23"/>
      <c r="G29" s="17">
        <f t="shared" ref="G29:G33" si="6">SUM(D29:F29)</f>
        <v>0.74</v>
      </c>
      <c r="H29" s="24">
        <f t="shared" ref="H29:H34" si="7">ROUND(G29,2)</f>
        <v>0.74</v>
      </c>
    </row>
    <row r="30" spans="1:8" ht="15" customHeight="1" x14ac:dyDescent="0.25">
      <c r="A30" s="19">
        <v>130094</v>
      </c>
      <c r="B30" s="20" t="s">
        <v>390</v>
      </c>
      <c r="C30" s="21" t="s">
        <v>391</v>
      </c>
      <c r="D30" s="22">
        <v>1.63</v>
      </c>
      <c r="E30" s="22"/>
      <c r="F30" s="23"/>
      <c r="G30" s="17">
        <f t="shared" si="6"/>
        <v>1.63</v>
      </c>
      <c r="H30" s="24">
        <f t="shared" si="7"/>
        <v>1.63</v>
      </c>
    </row>
    <row r="31" spans="1:8" ht="15" customHeight="1" x14ac:dyDescent="0.25">
      <c r="A31" s="19">
        <v>130100</v>
      </c>
      <c r="B31" s="20" t="s">
        <v>396</v>
      </c>
      <c r="C31" s="21" t="s">
        <v>765</v>
      </c>
      <c r="D31" s="22">
        <v>0.74</v>
      </c>
      <c r="E31" s="22"/>
      <c r="F31" s="23"/>
      <c r="G31" s="17">
        <f t="shared" si="6"/>
        <v>0.74</v>
      </c>
      <c r="H31" s="24">
        <f t="shared" si="7"/>
        <v>0.74</v>
      </c>
    </row>
    <row r="32" spans="1:8" ht="15" customHeight="1" x14ac:dyDescent="0.25">
      <c r="A32" s="19">
        <v>130441</v>
      </c>
      <c r="B32" s="20" t="s">
        <v>416</v>
      </c>
      <c r="C32" s="21" t="s">
        <v>417</v>
      </c>
      <c r="D32" s="22">
        <v>11.84</v>
      </c>
      <c r="E32" s="22"/>
      <c r="F32" s="23"/>
      <c r="G32" s="17">
        <f t="shared" si="6"/>
        <v>11.84</v>
      </c>
      <c r="H32" s="24">
        <f t="shared" si="7"/>
        <v>11.84</v>
      </c>
    </row>
    <row r="33" spans="1:8" ht="15" customHeight="1" x14ac:dyDescent="0.25">
      <c r="A33" s="19">
        <v>130482</v>
      </c>
      <c r="B33" s="20" t="s">
        <v>400</v>
      </c>
      <c r="C33" s="21" t="s">
        <v>756</v>
      </c>
      <c r="D33" s="22">
        <v>1.48</v>
      </c>
      <c r="E33" s="22"/>
      <c r="F33" s="23"/>
      <c r="G33" s="17">
        <f t="shared" si="6"/>
        <v>1.48</v>
      </c>
      <c r="H33" s="24">
        <f t="shared" si="7"/>
        <v>1.48</v>
      </c>
    </row>
    <row r="34" spans="1:8" ht="15" customHeight="1" x14ac:dyDescent="0.25">
      <c r="A34" s="19">
        <v>130554</v>
      </c>
      <c r="B34" s="20" t="s">
        <v>436</v>
      </c>
      <c r="C34" s="21" t="s">
        <v>770</v>
      </c>
      <c r="D34" s="22">
        <v>10.119999999999999</v>
      </c>
      <c r="E34" s="22"/>
      <c r="F34" s="23"/>
      <c r="G34" s="17">
        <f t="shared" ref="G34:G35" si="8">SUM(D34:F34)</f>
        <v>10.119999999999999</v>
      </c>
      <c r="H34" s="24">
        <f t="shared" si="7"/>
        <v>10.119999999999999</v>
      </c>
    </row>
    <row r="35" spans="1:8" ht="15" customHeight="1" x14ac:dyDescent="0.25">
      <c r="A35" s="19">
        <v>130880</v>
      </c>
      <c r="B35" s="20" t="s">
        <v>515</v>
      </c>
      <c r="C35" s="21" t="s">
        <v>516</v>
      </c>
      <c r="D35" s="22">
        <v>694.01</v>
      </c>
      <c r="E35" s="22"/>
      <c r="F35" s="23"/>
      <c r="G35" s="17">
        <f t="shared" si="8"/>
        <v>694.01</v>
      </c>
      <c r="H35" s="24">
        <f t="shared" ref="H35:H36" si="9">ROUND(G35,2)</f>
        <v>694.01</v>
      </c>
    </row>
    <row r="36" spans="1:8" ht="15" customHeight="1" x14ac:dyDescent="0.25">
      <c r="A36" s="19">
        <v>150020</v>
      </c>
      <c r="B36" s="20" t="s">
        <v>534</v>
      </c>
      <c r="C36" s="21" t="s">
        <v>535</v>
      </c>
      <c r="D36" s="22">
        <v>238.28</v>
      </c>
      <c r="E36" s="22"/>
      <c r="F36" s="23"/>
      <c r="G36" s="17">
        <f t="shared" ref="G36:G38" si="10">SUM(D36:F36)</f>
        <v>238.28</v>
      </c>
      <c r="H36" s="24">
        <f t="shared" si="9"/>
        <v>238.28</v>
      </c>
    </row>
    <row r="37" spans="1:8" ht="15" customHeight="1" x14ac:dyDescent="0.25">
      <c r="A37" s="19">
        <v>201221</v>
      </c>
      <c r="B37" s="20" t="s">
        <v>611</v>
      </c>
      <c r="C37" s="21" t="s">
        <v>788</v>
      </c>
      <c r="D37" s="22">
        <v>12.95</v>
      </c>
      <c r="E37" s="22"/>
      <c r="F37" s="23"/>
      <c r="G37" s="17">
        <f t="shared" si="10"/>
        <v>12.95</v>
      </c>
      <c r="H37" s="24">
        <f t="shared" ref="H37:H42" si="11">ROUND(G37,2)</f>
        <v>12.95</v>
      </c>
    </row>
    <row r="38" spans="1:8" ht="15" customHeight="1" x14ac:dyDescent="0.25">
      <c r="A38" s="19">
        <v>215171</v>
      </c>
      <c r="B38" s="20" t="s">
        <v>611</v>
      </c>
      <c r="C38" s="21" t="s">
        <v>776</v>
      </c>
      <c r="D38" s="22">
        <v>54.76</v>
      </c>
      <c r="E38" s="22"/>
      <c r="F38" s="23"/>
      <c r="G38" s="17">
        <f t="shared" si="10"/>
        <v>54.76</v>
      </c>
      <c r="H38" s="24">
        <f t="shared" si="11"/>
        <v>54.76</v>
      </c>
    </row>
    <row r="39" spans="1:8" ht="15" customHeight="1" x14ac:dyDescent="0.25">
      <c r="A39" s="19">
        <v>222552</v>
      </c>
      <c r="B39" s="20" t="s">
        <v>627</v>
      </c>
      <c r="C39" s="21" t="s">
        <v>787</v>
      </c>
      <c r="D39" s="22">
        <v>85.1</v>
      </c>
      <c r="E39" s="22"/>
      <c r="F39" s="23"/>
      <c r="G39" s="17">
        <f t="shared" ref="G39:G46" si="12">SUM(D39:F39)</f>
        <v>85.1</v>
      </c>
      <c r="H39" s="24">
        <f t="shared" si="11"/>
        <v>85.1</v>
      </c>
    </row>
    <row r="40" spans="1:8" ht="15" customHeight="1" x14ac:dyDescent="0.25">
      <c r="A40" s="19">
        <v>222540</v>
      </c>
      <c r="B40" s="20" t="s">
        <v>633</v>
      </c>
      <c r="C40" s="21" t="s">
        <v>790</v>
      </c>
      <c r="D40" s="22">
        <v>270.95</v>
      </c>
      <c r="E40" s="22"/>
      <c r="F40" s="23"/>
      <c r="G40" s="17">
        <f t="shared" si="12"/>
        <v>270.95</v>
      </c>
      <c r="H40" s="24">
        <f t="shared" si="11"/>
        <v>270.95</v>
      </c>
    </row>
    <row r="41" spans="1:8" ht="15" customHeight="1" x14ac:dyDescent="0.25">
      <c r="A41" s="19">
        <v>230201</v>
      </c>
      <c r="B41" s="20" t="s">
        <v>631</v>
      </c>
      <c r="C41" s="21" t="s">
        <v>632</v>
      </c>
      <c r="D41" s="22">
        <v>305.62</v>
      </c>
      <c r="E41" s="22"/>
      <c r="F41" s="23"/>
      <c r="G41" s="17">
        <f t="shared" si="12"/>
        <v>305.62</v>
      </c>
      <c r="H41" s="24">
        <f t="shared" si="11"/>
        <v>305.62</v>
      </c>
    </row>
    <row r="42" spans="1:8" ht="15" customHeight="1" x14ac:dyDescent="0.25">
      <c r="A42" s="19">
        <v>230202</v>
      </c>
      <c r="B42" s="20" t="s">
        <v>633</v>
      </c>
      <c r="C42" s="21" t="s">
        <v>634</v>
      </c>
      <c r="D42" s="22">
        <v>572.66</v>
      </c>
      <c r="E42" s="4">
        <v>11.33</v>
      </c>
      <c r="F42" s="23">
        <v>7468.77</v>
      </c>
      <c r="G42" s="17">
        <f t="shared" si="12"/>
        <v>8052.76</v>
      </c>
      <c r="H42" s="24">
        <f t="shared" si="11"/>
        <v>8052.76</v>
      </c>
    </row>
    <row r="43" spans="1:8" ht="15" customHeight="1" x14ac:dyDescent="0.25">
      <c r="A43" s="19">
        <v>230203</v>
      </c>
      <c r="B43" s="20" t="s">
        <v>635</v>
      </c>
      <c r="C43" s="21" t="s">
        <v>636</v>
      </c>
      <c r="D43" s="22">
        <v>180</v>
      </c>
      <c r="E43" s="22"/>
      <c r="F43" s="23"/>
      <c r="G43" s="17">
        <f t="shared" si="12"/>
        <v>180</v>
      </c>
      <c r="H43" s="24">
        <f t="shared" ref="H43:H46" si="13">ROUND(G43,2)</f>
        <v>180</v>
      </c>
    </row>
    <row r="44" spans="1:8" ht="15" customHeight="1" x14ac:dyDescent="0.25">
      <c r="A44" s="19">
        <v>230208</v>
      </c>
      <c r="B44" s="20" t="s">
        <v>639</v>
      </c>
      <c r="C44" s="21" t="s">
        <v>640</v>
      </c>
      <c r="D44" s="22">
        <v>146.62</v>
      </c>
      <c r="E44" s="22"/>
      <c r="F44" s="23"/>
      <c r="G44" s="17">
        <f t="shared" si="12"/>
        <v>146.62</v>
      </c>
      <c r="H44" s="24">
        <f t="shared" si="13"/>
        <v>146.62</v>
      </c>
    </row>
    <row r="45" spans="1:8" ht="15" customHeight="1" x14ac:dyDescent="0.25">
      <c r="A45" s="26" t="s">
        <v>718</v>
      </c>
      <c r="B45" s="20" t="s">
        <v>645</v>
      </c>
      <c r="C45" s="21" t="s">
        <v>719</v>
      </c>
      <c r="D45" s="22">
        <v>7.4</v>
      </c>
      <c r="E45" s="22"/>
      <c r="F45" s="23"/>
      <c r="G45" s="17">
        <f t="shared" si="12"/>
        <v>7.4</v>
      </c>
      <c r="H45" s="24">
        <f t="shared" si="13"/>
        <v>7.4</v>
      </c>
    </row>
    <row r="46" spans="1:8" ht="15" customHeight="1" x14ac:dyDescent="0.25">
      <c r="A46" s="19">
        <v>814020</v>
      </c>
      <c r="B46" s="20" t="s">
        <v>647</v>
      </c>
      <c r="C46" s="21" t="s">
        <v>648</v>
      </c>
      <c r="D46" s="22">
        <v>14.8</v>
      </c>
      <c r="E46" s="22"/>
      <c r="F46" s="23"/>
      <c r="G46" s="17">
        <f t="shared" si="12"/>
        <v>14.8</v>
      </c>
      <c r="H46" s="24">
        <f t="shared" si="13"/>
        <v>14.8</v>
      </c>
    </row>
    <row r="47" spans="1:8" ht="15" customHeight="1" x14ac:dyDescent="0.25">
      <c r="D47" s="34">
        <f>SUM(D5:D46)</f>
        <v>5849.1799999999985</v>
      </c>
      <c r="E47" s="34">
        <f>SUM(E5:E46)</f>
        <v>11.33</v>
      </c>
      <c r="F47" s="35">
        <f>SUM(F6:F46)</f>
        <v>9855.26</v>
      </c>
      <c r="G47" s="36">
        <f>SUM(G5:G46)</f>
        <v>15715.769999999997</v>
      </c>
      <c r="H47" s="37">
        <f>SUM(H5:H46)</f>
        <v>15715.769999999997</v>
      </c>
    </row>
    <row r="48" spans="1:8" ht="15" customHeight="1" x14ac:dyDescent="0.25">
      <c r="A48" s="2" t="s">
        <v>7</v>
      </c>
      <c r="F48" s="4" t="s">
        <v>7</v>
      </c>
      <c r="G48" s="38"/>
      <c r="H48" s="37"/>
    </row>
  </sheetData>
  <pageMargins left="0.7" right="0.7" top="0.75" bottom="0.75" header="0.3" footer="0.3"/>
  <pageSetup scale="92" fitToHeight="0" orientation="portrait" copies="2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83E1-B9C2-4866-921C-C63926C9C36E}">
  <sheetPr>
    <pageSetUpPr fitToPage="1"/>
  </sheetPr>
  <dimension ref="A2:H63"/>
  <sheetViews>
    <sheetView zoomScale="130" zoomScaleNormal="130" workbookViewId="0">
      <selection activeCell="K40" sqref="K4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11.14062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46113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0.74</v>
      </c>
      <c r="E5" s="15"/>
      <c r="F5" s="16"/>
      <c r="G5" s="17">
        <f t="shared" ref="G5:G13" si="0">SUM(D5:F5)</f>
        <v>0.74</v>
      </c>
      <c r="H5" s="18">
        <f>ROUND(G5,2)</f>
        <v>0.74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1.48</v>
      </c>
      <c r="E6" s="22"/>
      <c r="F6" s="23"/>
      <c r="G6" s="17">
        <f t="shared" si="0"/>
        <v>1.48</v>
      </c>
      <c r="H6" s="24">
        <f t="shared" ref="H6:H14" si="1">ROUND(G6,2)</f>
        <v>1.48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18.61</v>
      </c>
      <c r="E7" s="22"/>
      <c r="F7" s="23"/>
      <c r="G7" s="17">
        <f t="shared" si="0"/>
        <v>18.61</v>
      </c>
      <c r="H7" s="24">
        <f t="shared" si="1"/>
        <v>18.61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1.48</v>
      </c>
      <c r="E8" s="22"/>
      <c r="F8" s="23"/>
      <c r="G8" s="17">
        <f t="shared" si="0"/>
        <v>1.48</v>
      </c>
      <c r="H8" s="24">
        <f t="shared" si="1"/>
        <v>1.48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279.11</v>
      </c>
      <c r="E9" s="22"/>
      <c r="F9" s="23"/>
      <c r="G9" s="17">
        <f t="shared" si="0"/>
        <v>279.11</v>
      </c>
      <c r="H9" s="24">
        <f t="shared" si="1"/>
        <v>279.11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11.6</v>
      </c>
      <c r="E10" s="22"/>
      <c r="F10" s="23"/>
      <c r="G10" s="17">
        <f t="shared" si="0"/>
        <v>11.6</v>
      </c>
      <c r="H10" s="24">
        <f t="shared" si="1"/>
        <v>11.6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16.37</v>
      </c>
      <c r="E11" s="22"/>
      <c r="F11" s="23"/>
      <c r="G11" s="17">
        <f t="shared" si="0"/>
        <v>16.37</v>
      </c>
      <c r="H11" s="24">
        <f t="shared" si="1"/>
        <v>16.37</v>
      </c>
    </row>
    <row r="12" spans="1:8" ht="15" customHeight="1" x14ac:dyDescent="0.25">
      <c r="A12" s="19">
        <v>4610</v>
      </c>
      <c r="B12" s="20" t="s">
        <v>89</v>
      </c>
      <c r="C12" s="21" t="s">
        <v>102</v>
      </c>
      <c r="D12" s="22">
        <v>68.69</v>
      </c>
      <c r="E12" s="22"/>
      <c r="F12" s="23"/>
      <c r="G12" s="17">
        <f t="shared" si="0"/>
        <v>68.69</v>
      </c>
      <c r="H12" s="24">
        <f t="shared" si="1"/>
        <v>68.69</v>
      </c>
    </row>
    <row r="13" spans="1:8" ht="15" customHeight="1" x14ac:dyDescent="0.25">
      <c r="A13" s="19">
        <v>4612</v>
      </c>
      <c r="B13" s="20" t="s">
        <v>89</v>
      </c>
      <c r="C13" s="21" t="s">
        <v>103</v>
      </c>
      <c r="D13" s="22">
        <v>0.74</v>
      </c>
      <c r="E13" s="22"/>
      <c r="F13" s="23"/>
      <c r="G13" s="17">
        <f t="shared" si="0"/>
        <v>0.74</v>
      </c>
      <c r="H13" s="24">
        <f t="shared" si="1"/>
        <v>0.74</v>
      </c>
    </row>
    <row r="14" spans="1:8" ht="15" customHeight="1" x14ac:dyDescent="0.25">
      <c r="A14" s="19">
        <v>5006</v>
      </c>
      <c r="B14" s="20" t="s">
        <v>120</v>
      </c>
      <c r="C14" s="21" t="s">
        <v>706</v>
      </c>
      <c r="D14" s="22">
        <v>15</v>
      </c>
      <c r="E14" s="22"/>
      <c r="F14" s="23"/>
      <c r="G14" s="17">
        <f t="shared" ref="G14:G26" si="2">SUM(D14:F14)</f>
        <v>15</v>
      </c>
      <c r="H14" s="24">
        <f t="shared" si="1"/>
        <v>15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155.4</v>
      </c>
      <c r="E15" s="22"/>
      <c r="F15" s="23"/>
      <c r="G15" s="17">
        <f t="shared" si="2"/>
        <v>155.4</v>
      </c>
      <c r="H15" s="24">
        <f t="shared" ref="H15:H28" si="3">ROUND(G15,2)</f>
        <v>155.4</v>
      </c>
    </row>
    <row r="16" spans="1:8" ht="15" customHeight="1" x14ac:dyDescent="0.25">
      <c r="A16" s="19">
        <v>5470</v>
      </c>
      <c r="B16" s="20" t="s">
        <v>136</v>
      </c>
      <c r="C16" s="21" t="s">
        <v>137</v>
      </c>
      <c r="D16" s="22">
        <v>8.3000000000000007</v>
      </c>
      <c r="E16" s="22"/>
      <c r="F16" s="23"/>
      <c r="G16" s="17">
        <f t="shared" si="2"/>
        <v>8.3000000000000007</v>
      </c>
      <c r="H16" s="24">
        <f t="shared" si="3"/>
        <v>8.3000000000000007</v>
      </c>
    </row>
    <row r="17" spans="1:8" ht="15" customHeight="1" x14ac:dyDescent="0.25">
      <c r="A17" s="19">
        <v>5600</v>
      </c>
      <c r="B17" s="20" t="s">
        <v>142</v>
      </c>
      <c r="C17" s="21" t="s">
        <v>143</v>
      </c>
      <c r="D17" s="22">
        <v>11.95</v>
      </c>
      <c r="E17" s="22"/>
      <c r="F17" s="23"/>
      <c r="G17" s="17">
        <f t="shared" si="2"/>
        <v>11.95</v>
      </c>
      <c r="H17" s="24">
        <f t="shared" si="3"/>
        <v>11.95</v>
      </c>
    </row>
    <row r="18" spans="1:8" ht="15" customHeight="1" x14ac:dyDescent="0.25">
      <c r="A18" s="19">
        <v>5660</v>
      </c>
      <c r="B18" s="20" t="s">
        <v>150</v>
      </c>
      <c r="C18" s="21" t="s">
        <v>151</v>
      </c>
      <c r="D18" s="22">
        <v>56.32</v>
      </c>
      <c r="E18" s="22"/>
      <c r="F18" s="23"/>
      <c r="G18" s="17">
        <f t="shared" si="2"/>
        <v>56.32</v>
      </c>
      <c r="H18" s="24">
        <f t="shared" si="3"/>
        <v>56.32</v>
      </c>
    </row>
    <row r="19" spans="1:8" ht="15" customHeight="1" x14ac:dyDescent="0.25">
      <c r="A19" s="19">
        <v>5690</v>
      </c>
      <c r="B19" s="20" t="s">
        <v>152</v>
      </c>
      <c r="C19" s="21" t="s">
        <v>153</v>
      </c>
      <c r="D19" s="22">
        <v>2704.68</v>
      </c>
      <c r="E19" s="22"/>
      <c r="F19" s="23">
        <v>1722.23</v>
      </c>
      <c r="G19" s="17">
        <f t="shared" si="2"/>
        <v>4426.91</v>
      </c>
      <c r="H19" s="24">
        <f t="shared" si="3"/>
        <v>4426.91</v>
      </c>
    </row>
    <row r="20" spans="1:8" ht="15" customHeight="1" x14ac:dyDescent="0.25">
      <c r="A20" s="19">
        <v>5760</v>
      </c>
      <c r="B20" s="20" t="s">
        <v>154</v>
      </c>
      <c r="C20" s="21" t="s">
        <v>155</v>
      </c>
      <c r="D20" s="25">
        <v>0.74</v>
      </c>
      <c r="E20" s="25"/>
      <c r="F20" s="23"/>
      <c r="G20" s="17">
        <f t="shared" si="2"/>
        <v>0.74</v>
      </c>
      <c r="H20" s="24">
        <f t="shared" si="3"/>
        <v>0.74</v>
      </c>
    </row>
    <row r="21" spans="1:8" ht="15" customHeight="1" x14ac:dyDescent="0.25">
      <c r="A21" s="19">
        <v>6500</v>
      </c>
      <c r="B21" s="20" t="s">
        <v>180</v>
      </c>
      <c r="C21" s="21" t="s">
        <v>181</v>
      </c>
      <c r="D21" s="22">
        <v>8.64</v>
      </c>
      <c r="E21" s="22"/>
      <c r="F21" s="23"/>
      <c r="G21" s="17">
        <f t="shared" si="2"/>
        <v>8.64</v>
      </c>
      <c r="H21" s="24">
        <f t="shared" si="3"/>
        <v>8.64</v>
      </c>
    </row>
    <row r="22" spans="1:8" ht="15" customHeight="1" x14ac:dyDescent="0.25">
      <c r="A22" s="19">
        <v>6670</v>
      </c>
      <c r="B22" s="20" t="s">
        <v>190</v>
      </c>
      <c r="C22" s="21" t="s">
        <v>197</v>
      </c>
      <c r="D22" s="22">
        <v>34.340000000000003</v>
      </c>
      <c r="E22" s="22"/>
      <c r="F22" s="23"/>
      <c r="G22" s="17">
        <f t="shared" si="2"/>
        <v>34.340000000000003</v>
      </c>
      <c r="H22" s="24">
        <f t="shared" si="3"/>
        <v>34.340000000000003</v>
      </c>
    </row>
    <row r="23" spans="1:8" ht="15" customHeight="1" x14ac:dyDescent="0.25">
      <c r="A23" s="19">
        <v>6800</v>
      </c>
      <c r="B23" s="20" t="s">
        <v>190</v>
      </c>
      <c r="C23" s="21" t="s">
        <v>198</v>
      </c>
      <c r="D23" s="22">
        <v>12.83</v>
      </c>
      <c r="E23" s="22"/>
      <c r="F23" s="23"/>
      <c r="G23" s="17">
        <f t="shared" si="2"/>
        <v>12.83</v>
      </c>
      <c r="H23" s="24">
        <f t="shared" si="3"/>
        <v>12.83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19.53</v>
      </c>
      <c r="E24" s="22"/>
      <c r="F24" s="23"/>
      <c r="G24" s="17">
        <f t="shared" si="2"/>
        <v>19.53</v>
      </c>
      <c r="H24" s="24">
        <f t="shared" si="3"/>
        <v>19.53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10.32</v>
      </c>
      <c r="E25" s="22"/>
      <c r="F25" s="23"/>
      <c r="G25" s="17">
        <f t="shared" si="2"/>
        <v>10.32</v>
      </c>
      <c r="H25" s="24">
        <f t="shared" si="3"/>
        <v>10.32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0.74</v>
      </c>
      <c r="E26" s="22"/>
      <c r="F26" s="23"/>
      <c r="G26" s="17">
        <f t="shared" si="2"/>
        <v>0.74</v>
      </c>
      <c r="H26" s="24">
        <f t="shared" si="3"/>
        <v>0.74</v>
      </c>
    </row>
    <row r="27" spans="1:8" ht="15" customHeight="1" x14ac:dyDescent="0.25">
      <c r="A27" s="19">
        <v>7140</v>
      </c>
      <c r="B27" s="20" t="s">
        <v>220</v>
      </c>
      <c r="C27" s="21" t="s">
        <v>221</v>
      </c>
      <c r="D27" s="22">
        <v>76.42</v>
      </c>
      <c r="E27" s="22"/>
      <c r="F27" s="23"/>
      <c r="G27" s="17">
        <f t="shared" ref="G27:G39" si="4">SUM(D27:F27)</f>
        <v>76.42</v>
      </c>
      <c r="H27" s="24">
        <f t="shared" si="3"/>
        <v>76.42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3.8</v>
      </c>
      <c r="E28" s="22"/>
      <c r="F28" s="23"/>
      <c r="G28" s="17">
        <f t="shared" si="4"/>
        <v>3.8</v>
      </c>
      <c r="H28" s="24">
        <f t="shared" si="3"/>
        <v>3.8</v>
      </c>
    </row>
    <row r="29" spans="1:8" ht="15" customHeight="1" x14ac:dyDescent="0.25">
      <c r="A29" s="19">
        <v>7320</v>
      </c>
      <c r="B29" s="20" t="s">
        <v>236</v>
      </c>
      <c r="C29" s="21" t="s">
        <v>237</v>
      </c>
      <c r="D29" s="22">
        <v>2.72</v>
      </c>
      <c r="E29" s="22"/>
      <c r="F29" s="23"/>
      <c r="G29" s="17">
        <f t="shared" si="4"/>
        <v>2.72</v>
      </c>
      <c r="H29" s="24">
        <f t="shared" ref="H29:H40" si="5">ROUND(G29,2)</f>
        <v>2.72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10.94</v>
      </c>
      <c r="E30" s="22"/>
      <c r="F30" s="23"/>
      <c r="G30" s="17">
        <f t="shared" si="4"/>
        <v>10.94</v>
      </c>
      <c r="H30" s="24">
        <f t="shared" si="5"/>
        <v>10.94</v>
      </c>
    </row>
    <row r="31" spans="1:8" ht="15" customHeight="1" x14ac:dyDescent="0.25">
      <c r="A31" s="19">
        <v>7499</v>
      </c>
      <c r="B31" s="20" t="s">
        <v>259</v>
      </c>
      <c r="C31" s="21" t="s">
        <v>260</v>
      </c>
      <c r="D31" s="22">
        <v>3.84</v>
      </c>
      <c r="E31" s="22"/>
      <c r="F31" s="23"/>
      <c r="G31" s="17">
        <f t="shared" si="4"/>
        <v>3.84</v>
      </c>
      <c r="H31" s="24">
        <f t="shared" si="5"/>
        <v>3.84</v>
      </c>
    </row>
    <row r="32" spans="1:8" ht="15" customHeight="1" x14ac:dyDescent="0.25">
      <c r="A32" s="19">
        <v>7540</v>
      </c>
      <c r="B32" s="20" t="s">
        <v>261</v>
      </c>
      <c r="C32" s="21" t="s">
        <v>262</v>
      </c>
      <c r="D32" s="22">
        <v>10.45</v>
      </c>
      <c r="E32" s="22"/>
      <c r="F32" s="23"/>
      <c r="G32" s="17">
        <f t="shared" si="4"/>
        <v>10.45</v>
      </c>
      <c r="H32" s="24">
        <f t="shared" si="5"/>
        <v>10.45</v>
      </c>
    </row>
    <row r="33" spans="1:8" ht="15" customHeight="1" x14ac:dyDescent="0.25">
      <c r="A33" s="19">
        <v>7600</v>
      </c>
      <c r="B33" s="20" t="s">
        <v>251</v>
      </c>
      <c r="C33" s="21" t="s">
        <v>265</v>
      </c>
      <c r="D33" s="22">
        <v>0.74</v>
      </c>
      <c r="E33" s="22"/>
      <c r="F33" s="23"/>
      <c r="G33" s="17">
        <f t="shared" si="4"/>
        <v>0.74</v>
      </c>
      <c r="H33" s="24">
        <f t="shared" si="5"/>
        <v>0.74</v>
      </c>
    </row>
    <row r="34" spans="1:8" ht="15" customHeight="1" x14ac:dyDescent="0.25">
      <c r="A34" s="19">
        <v>7690</v>
      </c>
      <c r="B34" s="20" t="s">
        <v>270</v>
      </c>
      <c r="C34" s="21" t="s">
        <v>271</v>
      </c>
      <c r="D34" s="22">
        <v>0.74</v>
      </c>
      <c r="E34" s="22"/>
      <c r="F34" s="23"/>
      <c r="G34" s="17">
        <f t="shared" si="4"/>
        <v>0.74</v>
      </c>
      <c r="H34" s="24">
        <f t="shared" si="5"/>
        <v>0.74</v>
      </c>
    </row>
    <row r="35" spans="1:8" ht="15" customHeight="1" x14ac:dyDescent="0.25">
      <c r="A35" s="19">
        <v>8000</v>
      </c>
      <c r="B35" s="20" t="s">
        <v>272</v>
      </c>
      <c r="C35" s="21" t="s">
        <v>273</v>
      </c>
      <c r="D35" s="22">
        <v>105.19</v>
      </c>
      <c r="E35" s="22"/>
      <c r="F35" s="23"/>
      <c r="G35" s="17">
        <f t="shared" si="4"/>
        <v>105.19</v>
      </c>
      <c r="H35" s="24">
        <f t="shared" si="5"/>
        <v>105.19</v>
      </c>
    </row>
    <row r="36" spans="1:8" ht="15" customHeight="1" x14ac:dyDescent="0.25">
      <c r="A36" s="19">
        <v>8001</v>
      </c>
      <c r="B36" s="20" t="s">
        <v>274</v>
      </c>
      <c r="C36" s="21" t="s">
        <v>275</v>
      </c>
      <c r="D36" s="22">
        <v>272.3</v>
      </c>
      <c r="E36" s="22"/>
      <c r="F36" s="23"/>
      <c r="G36" s="17">
        <f t="shared" si="4"/>
        <v>272.3</v>
      </c>
      <c r="H36" s="24">
        <f t="shared" si="5"/>
        <v>272.3</v>
      </c>
    </row>
    <row r="37" spans="1:8" ht="15" customHeight="1" x14ac:dyDescent="0.25">
      <c r="A37" s="19">
        <v>8220</v>
      </c>
      <c r="B37" s="20" t="s">
        <v>289</v>
      </c>
      <c r="C37" s="21" t="s">
        <v>290</v>
      </c>
      <c r="D37" s="22">
        <v>37.85</v>
      </c>
      <c r="E37" s="22"/>
      <c r="F37" s="23"/>
      <c r="G37" s="17">
        <f t="shared" si="4"/>
        <v>37.85</v>
      </c>
      <c r="H37" s="24">
        <f t="shared" si="5"/>
        <v>37.85</v>
      </c>
    </row>
    <row r="38" spans="1:8" ht="15" customHeight="1" x14ac:dyDescent="0.25">
      <c r="A38" s="19">
        <v>8730</v>
      </c>
      <c r="B38" s="20" t="s">
        <v>305</v>
      </c>
      <c r="C38" s="21" t="s">
        <v>306</v>
      </c>
      <c r="D38" s="22">
        <v>20.75</v>
      </c>
      <c r="E38" s="22"/>
      <c r="F38" s="23"/>
      <c r="G38" s="17">
        <f t="shared" si="4"/>
        <v>20.75</v>
      </c>
      <c r="H38" s="24">
        <f t="shared" si="5"/>
        <v>20.75</v>
      </c>
    </row>
    <row r="39" spans="1:8" ht="15" customHeight="1" x14ac:dyDescent="0.25">
      <c r="A39" s="19">
        <v>8890</v>
      </c>
      <c r="B39" s="20" t="s">
        <v>310</v>
      </c>
      <c r="C39" s="21" t="s">
        <v>311</v>
      </c>
      <c r="D39" s="22">
        <v>25.28</v>
      </c>
      <c r="E39" s="22"/>
      <c r="F39" s="23"/>
      <c r="G39" s="17">
        <f t="shared" si="4"/>
        <v>25.28</v>
      </c>
      <c r="H39" s="24">
        <f t="shared" si="5"/>
        <v>25.28</v>
      </c>
    </row>
    <row r="40" spans="1:8" ht="15" customHeight="1" x14ac:dyDescent="0.25">
      <c r="A40" s="19">
        <v>9090</v>
      </c>
      <c r="B40" s="20" t="s">
        <v>326</v>
      </c>
      <c r="C40" s="21" t="s">
        <v>327</v>
      </c>
      <c r="D40" s="22">
        <v>2.44</v>
      </c>
      <c r="E40" s="22"/>
      <c r="F40" s="23"/>
      <c r="G40" s="17">
        <f t="shared" ref="G40:G44" si="6">SUM(D40:F40)</f>
        <v>2.44</v>
      </c>
      <c r="H40" s="24">
        <f t="shared" si="5"/>
        <v>2.44</v>
      </c>
    </row>
    <row r="41" spans="1:8" ht="15" customHeight="1" x14ac:dyDescent="0.25">
      <c r="A41" s="19">
        <v>130094</v>
      </c>
      <c r="B41" s="20" t="s">
        <v>390</v>
      </c>
      <c r="C41" s="21" t="s">
        <v>391</v>
      </c>
      <c r="D41" s="22">
        <v>7.82</v>
      </c>
      <c r="E41" s="22"/>
      <c r="F41" s="23"/>
      <c r="G41" s="17">
        <f t="shared" si="6"/>
        <v>7.82</v>
      </c>
      <c r="H41" s="24">
        <f t="shared" ref="H41:H46" si="7">ROUND(G41,2)</f>
        <v>7.82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12.58</v>
      </c>
      <c r="E42" s="22"/>
      <c r="F42" s="23"/>
      <c r="G42" s="17">
        <f t="shared" si="6"/>
        <v>12.58</v>
      </c>
      <c r="H42" s="24">
        <f t="shared" si="7"/>
        <v>12.58</v>
      </c>
    </row>
    <row r="43" spans="1:8" ht="15" customHeight="1" x14ac:dyDescent="0.25">
      <c r="A43" s="19">
        <v>130467</v>
      </c>
      <c r="B43" s="20" t="s">
        <v>400</v>
      </c>
      <c r="C43" s="21" t="s">
        <v>422</v>
      </c>
      <c r="D43" s="22">
        <v>31.13</v>
      </c>
      <c r="E43" s="22"/>
      <c r="F43" s="23"/>
      <c r="G43" s="17">
        <f t="shared" si="6"/>
        <v>31.13</v>
      </c>
      <c r="H43" s="24">
        <f t="shared" si="7"/>
        <v>31.13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0.74</v>
      </c>
      <c r="E44" s="22"/>
      <c r="F44" s="23"/>
      <c r="G44" s="17">
        <f t="shared" si="6"/>
        <v>0.74</v>
      </c>
      <c r="H44" s="24">
        <f t="shared" si="7"/>
        <v>0.74</v>
      </c>
    </row>
    <row r="45" spans="1:8" ht="15" customHeight="1" x14ac:dyDescent="0.25">
      <c r="A45" s="19">
        <v>130554</v>
      </c>
      <c r="B45" s="20" t="s">
        <v>436</v>
      </c>
      <c r="C45" s="21" t="s">
        <v>770</v>
      </c>
      <c r="D45" s="22">
        <v>9.75</v>
      </c>
      <c r="E45" s="22"/>
      <c r="F45" s="23"/>
      <c r="G45" s="17">
        <f t="shared" ref="G45:G47" si="8">SUM(D45:F45)</f>
        <v>9.75</v>
      </c>
      <c r="H45" s="24">
        <f t="shared" si="7"/>
        <v>9.75</v>
      </c>
    </row>
    <row r="46" spans="1:8" ht="15" customHeight="1" x14ac:dyDescent="0.25">
      <c r="A46" s="19">
        <v>130553</v>
      </c>
      <c r="B46" s="20" t="s">
        <v>438</v>
      </c>
      <c r="C46" s="21" t="s">
        <v>439</v>
      </c>
      <c r="D46" s="22">
        <v>3.18</v>
      </c>
      <c r="E46" s="22"/>
      <c r="F46" s="23"/>
      <c r="G46" s="17">
        <f t="shared" si="8"/>
        <v>3.18</v>
      </c>
      <c r="H46" s="24">
        <f t="shared" si="7"/>
        <v>3.18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603.48</v>
      </c>
      <c r="E47" s="22"/>
      <c r="F47" s="23"/>
      <c r="G47" s="17">
        <f t="shared" si="8"/>
        <v>603.48</v>
      </c>
      <c r="H47" s="24">
        <f t="shared" ref="H47:H49" si="9">ROUND(G47,2)</f>
        <v>603.48</v>
      </c>
    </row>
    <row r="48" spans="1:8" ht="15" customHeight="1" x14ac:dyDescent="0.25">
      <c r="A48" s="19">
        <v>150020</v>
      </c>
      <c r="B48" s="20" t="s">
        <v>534</v>
      </c>
      <c r="C48" s="21" t="s">
        <v>535</v>
      </c>
      <c r="D48" s="22">
        <v>73.55</v>
      </c>
      <c r="E48" s="22"/>
      <c r="F48" s="23"/>
      <c r="G48" s="17">
        <f t="shared" ref="G48:G53" si="10">SUM(D48:F48)</f>
        <v>73.55</v>
      </c>
      <c r="H48" s="24">
        <f t="shared" si="9"/>
        <v>73.55</v>
      </c>
    </row>
    <row r="49" spans="1:8" ht="15" customHeight="1" x14ac:dyDescent="0.25">
      <c r="A49" s="19">
        <v>152004</v>
      </c>
      <c r="B49" s="20" t="s">
        <v>546</v>
      </c>
      <c r="C49" s="21" t="s">
        <v>547</v>
      </c>
      <c r="D49" s="22">
        <v>0.74</v>
      </c>
      <c r="E49" s="22"/>
      <c r="F49" s="23"/>
      <c r="G49" s="17">
        <f t="shared" si="10"/>
        <v>0.74</v>
      </c>
      <c r="H49" s="24">
        <f t="shared" si="9"/>
        <v>0.74</v>
      </c>
    </row>
    <row r="50" spans="1:8" ht="15" customHeight="1" x14ac:dyDescent="0.25">
      <c r="A50" s="19">
        <v>152008</v>
      </c>
      <c r="B50" s="20" t="s">
        <v>554</v>
      </c>
      <c r="C50" s="21" t="s">
        <v>555</v>
      </c>
      <c r="D50" s="22">
        <v>2.64</v>
      </c>
      <c r="E50" s="22"/>
      <c r="F50" s="23"/>
      <c r="G50" s="17">
        <f t="shared" si="10"/>
        <v>2.64</v>
      </c>
      <c r="H50" s="24">
        <f t="shared" ref="H50:H56" si="11">ROUND(G50,2)</f>
        <v>2.64</v>
      </c>
    </row>
    <row r="51" spans="1:8" ht="15" customHeight="1" x14ac:dyDescent="0.25">
      <c r="A51" s="19">
        <v>180300</v>
      </c>
      <c r="B51" s="20" t="s">
        <v>611</v>
      </c>
      <c r="C51" s="21" t="s">
        <v>202</v>
      </c>
      <c r="D51" s="22">
        <v>71</v>
      </c>
      <c r="E51" s="22"/>
      <c r="F51" s="23"/>
      <c r="G51" s="17">
        <f t="shared" si="10"/>
        <v>71</v>
      </c>
      <c r="H51" s="24">
        <f t="shared" si="11"/>
        <v>71</v>
      </c>
    </row>
    <row r="52" spans="1:8" ht="15" customHeight="1" x14ac:dyDescent="0.25">
      <c r="A52" s="19">
        <v>215171</v>
      </c>
      <c r="B52" s="20" t="s">
        <v>611</v>
      </c>
      <c r="C52" s="21" t="s">
        <v>776</v>
      </c>
      <c r="D52" s="22">
        <v>19.239999999999998</v>
      </c>
      <c r="E52" s="22"/>
      <c r="F52" s="23"/>
      <c r="G52" s="17">
        <f t="shared" si="10"/>
        <v>19.239999999999998</v>
      </c>
      <c r="H52" s="24">
        <f t="shared" si="11"/>
        <v>19.239999999999998</v>
      </c>
    </row>
    <row r="53" spans="1:8" ht="15" customHeight="1" x14ac:dyDescent="0.25">
      <c r="A53" s="19">
        <v>215049</v>
      </c>
      <c r="B53" s="20" t="s">
        <v>611</v>
      </c>
      <c r="C53" s="21" t="s">
        <v>624</v>
      </c>
      <c r="D53" s="22">
        <v>15.25</v>
      </c>
      <c r="E53" s="22"/>
      <c r="F53" s="23"/>
      <c r="G53" s="17">
        <f t="shared" si="10"/>
        <v>15.25</v>
      </c>
      <c r="H53" s="24">
        <f t="shared" si="11"/>
        <v>15.25</v>
      </c>
    </row>
    <row r="54" spans="1:8" ht="15" customHeight="1" x14ac:dyDescent="0.25">
      <c r="A54" s="19">
        <v>222552</v>
      </c>
      <c r="B54" s="20" t="s">
        <v>627</v>
      </c>
      <c r="C54" s="21" t="s">
        <v>787</v>
      </c>
      <c r="D54" s="22">
        <v>56.53</v>
      </c>
      <c r="E54" s="22"/>
      <c r="F54" s="23"/>
      <c r="G54" s="17">
        <f t="shared" ref="G54:G61" si="12">SUM(D54:F54)</f>
        <v>56.53</v>
      </c>
      <c r="H54" s="24">
        <f t="shared" si="11"/>
        <v>56.53</v>
      </c>
    </row>
    <row r="55" spans="1:8" ht="15" customHeight="1" x14ac:dyDescent="0.25">
      <c r="A55" s="19">
        <v>230201</v>
      </c>
      <c r="B55" s="20" t="s">
        <v>631</v>
      </c>
      <c r="C55" s="21" t="s">
        <v>632</v>
      </c>
      <c r="D55" s="22">
        <v>591.11</v>
      </c>
      <c r="E55" s="22"/>
      <c r="F55" s="23"/>
      <c r="G55" s="17">
        <f t="shared" si="12"/>
        <v>591.11</v>
      </c>
      <c r="H55" s="24">
        <f t="shared" si="11"/>
        <v>591.11</v>
      </c>
    </row>
    <row r="56" spans="1:8" ht="15" customHeight="1" x14ac:dyDescent="0.25">
      <c r="A56" s="19">
        <v>230202</v>
      </c>
      <c r="B56" s="20" t="s">
        <v>633</v>
      </c>
      <c r="C56" s="21" t="s">
        <v>634</v>
      </c>
      <c r="D56" s="22">
        <v>4883.9799999999996</v>
      </c>
      <c r="E56" s="4">
        <v>8.9</v>
      </c>
      <c r="F56" s="23"/>
      <c r="G56" s="17">
        <f t="shared" si="12"/>
        <v>4892.8799999999992</v>
      </c>
      <c r="H56" s="24">
        <f t="shared" si="11"/>
        <v>4892.88</v>
      </c>
    </row>
    <row r="57" spans="1:8" ht="15" customHeight="1" x14ac:dyDescent="0.25">
      <c r="A57" s="19">
        <v>230203</v>
      </c>
      <c r="B57" s="20" t="s">
        <v>635</v>
      </c>
      <c r="C57" s="21" t="s">
        <v>636</v>
      </c>
      <c r="D57" s="22">
        <v>316.79000000000002</v>
      </c>
      <c r="E57" s="22"/>
      <c r="F57" s="23"/>
      <c r="G57" s="17">
        <f t="shared" si="12"/>
        <v>316.79000000000002</v>
      </c>
      <c r="H57" s="24">
        <f t="shared" ref="H57:H61" si="13">ROUND(G57,2)</f>
        <v>316.79000000000002</v>
      </c>
    </row>
    <row r="58" spans="1:8" ht="15" customHeight="1" x14ac:dyDescent="0.25">
      <c r="A58" s="19">
        <v>230208</v>
      </c>
      <c r="B58" s="20" t="s">
        <v>639</v>
      </c>
      <c r="C58" s="21" t="s">
        <v>640</v>
      </c>
      <c r="D58" s="22">
        <v>287.89999999999998</v>
      </c>
      <c r="E58" s="22"/>
      <c r="F58" s="23">
        <v>54.78</v>
      </c>
      <c r="G58" s="17">
        <f t="shared" si="12"/>
        <v>342.67999999999995</v>
      </c>
      <c r="H58" s="24">
        <f t="shared" si="13"/>
        <v>342.68</v>
      </c>
    </row>
    <row r="59" spans="1:8" ht="15" customHeight="1" x14ac:dyDescent="0.25">
      <c r="A59" s="26" t="s">
        <v>717</v>
      </c>
      <c r="B59" s="20" t="s">
        <v>645</v>
      </c>
      <c r="C59" s="21" t="s">
        <v>720</v>
      </c>
      <c r="D59" s="22">
        <v>4.4400000000000004</v>
      </c>
      <c r="E59" s="22"/>
      <c r="F59" s="23"/>
      <c r="G59" s="17">
        <f t="shared" si="12"/>
        <v>4.4400000000000004</v>
      </c>
      <c r="H59" s="24">
        <f t="shared" si="13"/>
        <v>4.4400000000000004</v>
      </c>
    </row>
    <row r="60" spans="1:8" ht="15" customHeight="1" x14ac:dyDescent="0.25">
      <c r="A60" s="26" t="s">
        <v>718</v>
      </c>
      <c r="B60" s="20" t="s">
        <v>645</v>
      </c>
      <c r="C60" s="21" t="s">
        <v>719</v>
      </c>
      <c r="D60" s="22">
        <v>3.7</v>
      </c>
      <c r="E60" s="22"/>
      <c r="F60" s="23"/>
      <c r="G60" s="17">
        <f t="shared" si="12"/>
        <v>3.7</v>
      </c>
      <c r="H60" s="24">
        <f t="shared" si="13"/>
        <v>3.7</v>
      </c>
    </row>
    <row r="61" spans="1:8" ht="15" customHeight="1" x14ac:dyDescent="0.25">
      <c r="A61" s="19">
        <v>814020</v>
      </c>
      <c r="B61" s="20" t="s">
        <v>647</v>
      </c>
      <c r="C61" s="21" t="s">
        <v>648</v>
      </c>
      <c r="D61" s="22">
        <v>51.95</v>
      </c>
      <c r="E61" s="22"/>
      <c r="F61" s="23"/>
      <c r="G61" s="17">
        <f t="shared" si="12"/>
        <v>51.95</v>
      </c>
      <c r="H61" s="24">
        <f t="shared" si="13"/>
        <v>51.95</v>
      </c>
    </row>
    <row r="62" spans="1:8" ht="15" customHeight="1" x14ac:dyDescent="0.25">
      <c r="D62" s="34">
        <f>SUM(D5:D61)</f>
        <v>11058.570000000002</v>
      </c>
      <c r="E62" s="34">
        <f>SUM(E5:E61)</f>
        <v>8.9</v>
      </c>
      <c r="F62" s="35">
        <f>SUM(F6:F61)</f>
        <v>1777.01</v>
      </c>
      <c r="G62" s="36">
        <f>SUM(G5:G61)</f>
        <v>12844.48</v>
      </c>
      <c r="H62" s="37">
        <f>SUM(H5:H61)</f>
        <v>12844.480000000001</v>
      </c>
    </row>
    <row r="63" spans="1:8" ht="15" customHeight="1" x14ac:dyDescent="0.25">
      <c r="A63" s="2" t="s">
        <v>7</v>
      </c>
      <c r="F63" s="4" t="s">
        <v>7</v>
      </c>
      <c r="G63" s="38"/>
      <c r="H63" s="37"/>
    </row>
  </sheetData>
  <pageMargins left="0.7" right="0.7" top="0.75" bottom="0.75" header="0.3" footer="0.3"/>
  <pageSetup scale="74" fitToWidth="0" orientation="portrait" copies="2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A2F8-E776-4435-923A-5FDCB032F72E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11.14062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46113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0.74</v>
      </c>
      <c r="E5" s="15"/>
      <c r="F5" s="16"/>
      <c r="G5" s="17">
        <f t="shared" ref="G5:G60" si="0">SUM(D5:F5)</f>
        <v>0.74</v>
      </c>
      <c r="H5" s="18">
        <f t="shared" ref="H5:H68" si="1">ROUND(G5,2)</f>
        <v>0.74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18.61</v>
      </c>
      <c r="E14" s="22"/>
      <c r="F14" s="23"/>
      <c r="G14" s="17">
        <f t="shared" si="0"/>
        <v>18.61</v>
      </c>
      <c r="H14" s="24">
        <f t="shared" si="1"/>
        <v>18.61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1.48</v>
      </c>
      <c r="E26" s="22"/>
      <c r="F26" s="23"/>
      <c r="G26" s="17">
        <f t="shared" si="0"/>
        <v>1.48</v>
      </c>
      <c r="H26" s="24">
        <f t="shared" si="1"/>
        <v>1.48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279.11</v>
      </c>
      <c r="E31" s="22"/>
      <c r="F31" s="23"/>
      <c r="G31" s="17">
        <f t="shared" si="0"/>
        <v>279.11</v>
      </c>
      <c r="H31" s="24">
        <f t="shared" si="1"/>
        <v>279.11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>
        <v>11.6</v>
      </c>
      <c r="E32" s="22"/>
      <c r="F32" s="23"/>
      <c r="G32" s="17">
        <f t="shared" si="0"/>
        <v>11.6</v>
      </c>
      <c r="H32" s="24">
        <f t="shared" si="1"/>
        <v>11.6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16.37</v>
      </c>
      <c r="E37" s="22"/>
      <c r="F37" s="23"/>
      <c r="G37" s="17">
        <f t="shared" si="0"/>
        <v>16.37</v>
      </c>
      <c r="H37" s="24">
        <f t="shared" si="1"/>
        <v>16.37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68.69</v>
      </c>
      <c r="E56" s="22"/>
      <c r="F56" s="23"/>
      <c r="G56" s="17">
        <f t="shared" si="0"/>
        <v>68.69</v>
      </c>
      <c r="H56" s="24">
        <f t="shared" si="1"/>
        <v>68.69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>
        <v>0.74</v>
      </c>
      <c r="E57" s="22"/>
      <c r="F57" s="23"/>
      <c r="G57" s="17">
        <f t="shared" si="0"/>
        <v>0.74</v>
      </c>
      <c r="H57" s="24">
        <f t="shared" si="1"/>
        <v>0.74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5241</v>
      </c>
      <c r="B66" s="20" t="s">
        <v>118</v>
      </c>
      <c r="C66" s="21" t="s">
        <v>785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15</v>
      </c>
      <c r="E67" s="22"/>
      <c r="F67" s="23"/>
      <c r="G67" s="17">
        <f t="shared" si="2"/>
        <v>15</v>
      </c>
      <c r="H67" s="24">
        <f t="shared" si="1"/>
        <v>15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155.4</v>
      </c>
      <c r="E70" s="22"/>
      <c r="F70" s="23"/>
      <c r="G70" s="17">
        <f t="shared" si="2"/>
        <v>155.4</v>
      </c>
      <c r="H70" s="24">
        <f t="shared" si="3"/>
        <v>155.4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8.3000000000000007</v>
      </c>
      <c r="E76" s="22"/>
      <c r="F76" s="23"/>
      <c r="G76" s="17">
        <f t="shared" si="2"/>
        <v>8.3000000000000007</v>
      </c>
      <c r="H76" s="24">
        <f t="shared" si="3"/>
        <v>8.3000000000000007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11.95</v>
      </c>
      <c r="E80" s="22"/>
      <c r="F80" s="23"/>
      <c r="G80" s="17">
        <f t="shared" si="2"/>
        <v>11.95</v>
      </c>
      <c r="H80" s="24">
        <f t="shared" si="3"/>
        <v>11.95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56.32</v>
      </c>
      <c r="E84" s="22"/>
      <c r="F84" s="23"/>
      <c r="G84" s="17">
        <f t="shared" si="2"/>
        <v>56.32</v>
      </c>
      <c r="H84" s="24">
        <f t="shared" si="3"/>
        <v>56.32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2704.68</v>
      </c>
      <c r="E85" s="22"/>
      <c r="F85" s="23"/>
      <c r="G85" s="17">
        <f t="shared" si="2"/>
        <v>2704.68</v>
      </c>
      <c r="H85" s="24">
        <f t="shared" si="3"/>
        <v>2704.68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0.74</v>
      </c>
      <c r="E86" s="25"/>
      <c r="F86" s="23"/>
      <c r="G86" s="17">
        <f t="shared" si="2"/>
        <v>0.74</v>
      </c>
      <c r="H86" s="24">
        <f t="shared" si="3"/>
        <v>0.74</v>
      </c>
    </row>
    <row r="87" spans="1:8" ht="15" customHeight="1" x14ac:dyDescent="0.25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8.64</v>
      </c>
      <c r="E103" s="22"/>
      <c r="F103" s="23"/>
      <c r="G103" s="17">
        <f t="shared" si="2"/>
        <v>8.64</v>
      </c>
      <c r="H103" s="24">
        <f t="shared" si="3"/>
        <v>8.64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6570</v>
      </c>
      <c r="B107" s="20" t="s">
        <v>186</v>
      </c>
      <c r="C107" s="21" t="s">
        <v>711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6608</v>
      </c>
      <c r="B109" s="20" t="s">
        <v>190</v>
      </c>
      <c r="C109" s="21" t="s">
        <v>786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34.340000000000003</v>
      </c>
      <c r="E113" s="22"/>
      <c r="F113" s="23"/>
      <c r="G113" s="17">
        <f t="shared" si="2"/>
        <v>34.340000000000003</v>
      </c>
      <c r="H113" s="24">
        <f t="shared" si="3"/>
        <v>34.340000000000003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12.83</v>
      </c>
      <c r="E114" s="22"/>
      <c r="F114" s="23"/>
      <c r="G114" s="17">
        <f t="shared" si="2"/>
        <v>12.83</v>
      </c>
      <c r="H114" s="24">
        <f t="shared" si="3"/>
        <v>12.83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19.53</v>
      </c>
      <c r="E117" s="22"/>
      <c r="F117" s="23"/>
      <c r="G117" s="17">
        <f t="shared" si="2"/>
        <v>19.53</v>
      </c>
      <c r="H117" s="24">
        <f t="shared" si="3"/>
        <v>19.53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10.32</v>
      </c>
      <c r="E118" s="22"/>
      <c r="F118" s="23"/>
      <c r="G118" s="17">
        <f t="shared" si="2"/>
        <v>10.32</v>
      </c>
      <c r="H118" s="24">
        <f t="shared" si="3"/>
        <v>10.32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0.74</v>
      </c>
      <c r="E120" s="22"/>
      <c r="F120" s="23"/>
      <c r="G120" s="17">
        <f t="shared" si="2"/>
        <v>0.74</v>
      </c>
      <c r="H120" s="24">
        <f t="shared" si="3"/>
        <v>0.74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76.42</v>
      </c>
      <c r="E126" s="22"/>
      <c r="F126" s="23"/>
      <c r="G126" s="17">
        <f t="shared" ref="G126:G189" si="4">SUM(D126:F126)</f>
        <v>76.42</v>
      </c>
      <c r="H126" s="24">
        <f t="shared" si="3"/>
        <v>76.42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3.8</v>
      </c>
      <c r="E129" s="22"/>
      <c r="F129" s="23"/>
      <c r="G129" s="17">
        <f t="shared" si="4"/>
        <v>3.8</v>
      </c>
      <c r="H129" s="24">
        <f t="shared" si="3"/>
        <v>3.8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2.72</v>
      </c>
      <c r="E134" s="22"/>
      <c r="F134" s="23"/>
      <c r="G134" s="17">
        <f t="shared" si="4"/>
        <v>2.72</v>
      </c>
      <c r="H134" s="24">
        <f t="shared" si="5"/>
        <v>2.72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10.94</v>
      </c>
      <c r="E147" s="22"/>
      <c r="F147" s="23"/>
      <c r="G147" s="17">
        <f t="shared" si="4"/>
        <v>10.94</v>
      </c>
      <c r="H147" s="24">
        <f t="shared" si="5"/>
        <v>10.94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>
        <v>3.84</v>
      </c>
      <c r="E148" s="22"/>
      <c r="F148" s="23"/>
      <c r="G148" s="17">
        <f t="shared" si="4"/>
        <v>3.84</v>
      </c>
      <c r="H148" s="24">
        <f t="shared" si="5"/>
        <v>3.84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10.45</v>
      </c>
      <c r="E149" s="22"/>
      <c r="F149" s="23"/>
      <c r="G149" s="17">
        <f t="shared" si="4"/>
        <v>10.45</v>
      </c>
      <c r="H149" s="24">
        <f t="shared" si="5"/>
        <v>10.45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>
        <v>0.74</v>
      </c>
      <c r="E152" s="22"/>
      <c r="F152" s="23"/>
      <c r="G152" s="17">
        <f t="shared" si="4"/>
        <v>0.74</v>
      </c>
      <c r="H152" s="24">
        <f t="shared" si="5"/>
        <v>0.74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0.74</v>
      </c>
      <c r="E155" s="22"/>
      <c r="F155" s="23"/>
      <c r="G155" s="17">
        <f t="shared" si="4"/>
        <v>0.74</v>
      </c>
      <c r="H155" s="24">
        <f t="shared" si="5"/>
        <v>0.74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105.19</v>
      </c>
      <c r="E156" s="22"/>
      <c r="F156" s="23"/>
      <c r="G156" s="17">
        <f t="shared" si="4"/>
        <v>105.19</v>
      </c>
      <c r="H156" s="24">
        <f t="shared" si="5"/>
        <v>105.19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272.3</v>
      </c>
      <c r="E157" s="22"/>
      <c r="F157" s="23"/>
      <c r="G157" s="17">
        <f t="shared" si="4"/>
        <v>272.3</v>
      </c>
      <c r="H157" s="24">
        <f t="shared" si="5"/>
        <v>272.3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37.85</v>
      </c>
      <c r="E167" s="22"/>
      <c r="F167" s="23"/>
      <c r="G167" s="17">
        <f t="shared" si="4"/>
        <v>37.85</v>
      </c>
      <c r="H167" s="24">
        <f t="shared" si="5"/>
        <v>37.85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20.75</v>
      </c>
      <c r="E177" s="22"/>
      <c r="F177" s="23"/>
      <c r="G177" s="17">
        <f t="shared" si="4"/>
        <v>20.75</v>
      </c>
      <c r="H177" s="24">
        <f t="shared" si="5"/>
        <v>20.75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25.28</v>
      </c>
      <c r="E180" s="22"/>
      <c r="F180" s="23"/>
      <c r="G180" s="17">
        <f t="shared" si="4"/>
        <v>25.28</v>
      </c>
      <c r="H180" s="24">
        <f t="shared" si="5"/>
        <v>25.28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2.44</v>
      </c>
      <c r="E190" s="22"/>
      <c r="F190" s="23"/>
      <c r="G190" s="17">
        <f t="shared" ref="G190:G253" si="6">SUM(D190:F190)</f>
        <v>2.44</v>
      </c>
      <c r="H190" s="24">
        <f t="shared" si="5"/>
        <v>2.44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7.82</v>
      </c>
      <c r="E229" s="22"/>
      <c r="F229" s="23"/>
      <c r="G229" s="17">
        <f t="shared" si="6"/>
        <v>7.82</v>
      </c>
      <c r="H229" s="24">
        <f t="shared" si="7"/>
        <v>7.82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12.58</v>
      </c>
      <c r="E244" s="22"/>
      <c r="F244" s="23"/>
      <c r="G244" s="17">
        <f t="shared" si="6"/>
        <v>12.58</v>
      </c>
      <c r="H244" s="24">
        <f t="shared" si="7"/>
        <v>12.58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>
        <v>31.13</v>
      </c>
      <c r="E248" s="22"/>
      <c r="F248" s="23"/>
      <c r="G248" s="17">
        <f t="shared" si="6"/>
        <v>31.13</v>
      </c>
      <c r="H248" s="24">
        <f t="shared" si="7"/>
        <v>31.13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0.74</v>
      </c>
      <c r="E249" s="22"/>
      <c r="F249" s="23"/>
      <c r="G249" s="17">
        <f t="shared" si="6"/>
        <v>0.74</v>
      </c>
      <c r="H249" s="24">
        <f t="shared" si="7"/>
        <v>0.74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130554</v>
      </c>
      <c r="B258" s="20" t="s">
        <v>436</v>
      </c>
      <c r="C258" s="21" t="s">
        <v>770</v>
      </c>
      <c r="D258" s="22">
        <v>9.75</v>
      </c>
      <c r="E258" s="22"/>
      <c r="F258" s="23"/>
      <c r="G258" s="17">
        <f t="shared" si="8"/>
        <v>9.75</v>
      </c>
      <c r="H258" s="24">
        <f t="shared" si="7"/>
        <v>9.75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3.18</v>
      </c>
      <c r="E259" s="22"/>
      <c r="F259" s="23"/>
      <c r="G259" s="17">
        <f t="shared" si="8"/>
        <v>3.18</v>
      </c>
      <c r="H259" s="24">
        <f t="shared" si="7"/>
        <v>3.18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603.48</v>
      </c>
      <c r="E306" s="22"/>
      <c r="F306" s="23"/>
      <c r="G306" s="17">
        <f t="shared" si="8"/>
        <v>603.48</v>
      </c>
      <c r="H306" s="24">
        <f t="shared" si="9"/>
        <v>603.48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73.55</v>
      </c>
      <c r="E317" s="22"/>
      <c r="F317" s="23"/>
      <c r="G317" s="17">
        <f t="shared" si="10"/>
        <v>73.55</v>
      </c>
      <c r="H317" s="24">
        <f t="shared" si="9"/>
        <v>73.55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>
        <v>0.74</v>
      </c>
      <c r="E324" s="22"/>
      <c r="F324" s="23"/>
      <c r="G324" s="17">
        <f t="shared" si="10"/>
        <v>0.74</v>
      </c>
      <c r="H324" s="24">
        <f t="shared" si="9"/>
        <v>0.74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2.64</v>
      </c>
      <c r="E328" s="22"/>
      <c r="F328" s="23"/>
      <c r="G328" s="17">
        <f t="shared" si="10"/>
        <v>2.64</v>
      </c>
      <c r="H328" s="24">
        <f t="shared" si="11"/>
        <v>2.64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180300</v>
      </c>
      <c r="B360" s="20" t="s">
        <v>611</v>
      </c>
      <c r="C360" s="21" t="s">
        <v>202</v>
      </c>
      <c r="D360" s="22">
        <v>71</v>
      </c>
      <c r="E360" s="22"/>
      <c r="F360" s="23"/>
      <c r="G360" s="17">
        <f t="shared" si="10"/>
        <v>71</v>
      </c>
      <c r="H360" s="24">
        <f t="shared" si="11"/>
        <v>71</v>
      </c>
    </row>
    <row r="361" spans="1:8" ht="15" customHeight="1" x14ac:dyDescent="0.25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201221</v>
      </c>
      <c r="B363" s="20" t="s">
        <v>611</v>
      </c>
      <c r="C363" s="21" t="s">
        <v>788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210246</v>
      </c>
      <c r="B370" s="20" t="s">
        <v>611</v>
      </c>
      <c r="C370" s="21" t="s">
        <v>784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215171</v>
      </c>
      <c r="B376" s="20" t="s">
        <v>611</v>
      </c>
      <c r="C376" s="21" t="s">
        <v>776</v>
      </c>
      <c r="D376" s="22">
        <v>19.239999999999998</v>
      </c>
      <c r="E376" s="22"/>
      <c r="F376" s="23"/>
      <c r="G376" s="17">
        <f t="shared" si="10"/>
        <v>19.239999999999998</v>
      </c>
      <c r="H376" s="24">
        <f t="shared" si="11"/>
        <v>19.239999999999998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>
        <v>15.25</v>
      </c>
      <c r="E377" s="22"/>
      <c r="F377" s="23"/>
      <c r="G377" s="17">
        <f t="shared" si="10"/>
        <v>15.25</v>
      </c>
      <c r="H377" s="24">
        <f t="shared" si="11"/>
        <v>15.25</v>
      </c>
    </row>
    <row r="378" spans="1:8" ht="15" customHeight="1" x14ac:dyDescent="0.25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222552</v>
      </c>
      <c r="B384" s="20" t="s">
        <v>627</v>
      </c>
      <c r="C384" s="21" t="s">
        <v>787</v>
      </c>
      <c r="D384" s="22">
        <v>56.53</v>
      </c>
      <c r="E384" s="22"/>
      <c r="F384" s="23"/>
      <c r="G384" s="17">
        <f t="shared" si="12"/>
        <v>56.53</v>
      </c>
      <c r="H384" s="24">
        <f t="shared" si="11"/>
        <v>56.53</v>
      </c>
    </row>
    <row r="385" spans="1:8" ht="15" customHeight="1" x14ac:dyDescent="0.25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222540</v>
      </c>
      <c r="B386" s="20" t="s">
        <v>633</v>
      </c>
      <c r="C386" s="21" t="s">
        <v>790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591.11</v>
      </c>
      <c r="E387" s="22"/>
      <c r="F387" s="23"/>
      <c r="G387" s="17">
        <f t="shared" si="12"/>
        <v>591.11</v>
      </c>
      <c r="H387" s="24">
        <f t="shared" si="11"/>
        <v>591.11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4883.9799999999996</v>
      </c>
      <c r="F388" s="23"/>
      <c r="G388" s="17">
        <f t="shared" si="12"/>
        <v>4883.9799999999996</v>
      </c>
      <c r="H388" s="24">
        <f t="shared" si="11"/>
        <v>4883.9799999999996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316.79000000000002</v>
      </c>
      <c r="E389" s="22"/>
      <c r="F389" s="23"/>
      <c r="G389" s="17">
        <f t="shared" si="12"/>
        <v>316.79000000000002</v>
      </c>
      <c r="H389" s="24">
        <f t="shared" ref="H389:H401" si="13">ROUND(G389,2)</f>
        <v>316.79000000000002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287.89999999999998</v>
      </c>
      <c r="E391" s="22"/>
      <c r="F391" s="23"/>
      <c r="G391" s="17">
        <f t="shared" si="12"/>
        <v>287.89999999999998</v>
      </c>
      <c r="H391" s="24">
        <f t="shared" si="13"/>
        <v>287.89999999999998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4.4400000000000004</v>
      </c>
      <c r="E394" s="22"/>
      <c r="F394" s="23"/>
      <c r="G394" s="17">
        <f t="shared" si="12"/>
        <v>4.4400000000000004</v>
      </c>
      <c r="H394" s="24">
        <f t="shared" si="13"/>
        <v>4.4400000000000004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3.7</v>
      </c>
      <c r="E396" s="22"/>
      <c r="F396" s="23"/>
      <c r="G396" s="17">
        <f t="shared" si="12"/>
        <v>3.7</v>
      </c>
      <c r="H396" s="24">
        <f t="shared" si="13"/>
        <v>3.7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51.95</v>
      </c>
      <c r="E397" s="22"/>
      <c r="F397" s="23"/>
      <c r="G397" s="17">
        <f t="shared" si="12"/>
        <v>51.95</v>
      </c>
      <c r="H397" s="24">
        <f t="shared" si="13"/>
        <v>51.95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11058.570000000002</v>
      </c>
      <c r="E402" s="34">
        <f>SUM(E5:E401)</f>
        <v>0</v>
      </c>
      <c r="F402" s="35">
        <f>SUM(F10:F401)</f>
        <v>0</v>
      </c>
      <c r="G402" s="36">
        <f>SUM(G5:G401)</f>
        <v>11058.570000000002</v>
      </c>
      <c r="H402" s="37">
        <f>SUM(H5:H401)</f>
        <v>11058.570000000002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1C95E-188B-42E2-98B4-5BE97ECCC817}">
  <sheetPr>
    <pageSetUpPr fitToPage="1"/>
  </sheetPr>
  <dimension ref="A2:H58"/>
  <sheetViews>
    <sheetView tabSelected="1" zoomScale="130" zoomScaleNormal="130" workbookViewId="0">
      <selection activeCell="L9" sqref="L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11.14062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46143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1.48</v>
      </c>
      <c r="E5" s="15"/>
      <c r="F5" s="16"/>
      <c r="G5" s="17">
        <f t="shared" ref="G5:G14" si="0">SUM(D5:F5)</f>
        <v>1.48</v>
      </c>
      <c r="H5" s="18">
        <f t="shared" ref="H5:H15" si="1">ROUND(G5,2)</f>
        <v>1.48</v>
      </c>
    </row>
    <row r="6" spans="1:8" ht="15" customHeight="1" x14ac:dyDescent="0.25">
      <c r="A6" s="19">
        <v>1350</v>
      </c>
      <c r="B6" s="20" t="s">
        <v>15</v>
      </c>
      <c r="C6" s="21" t="s">
        <v>16</v>
      </c>
      <c r="D6" s="22">
        <v>81.739999999999995</v>
      </c>
      <c r="E6" s="22"/>
      <c r="F6" s="23"/>
      <c r="G6" s="17">
        <f t="shared" si="0"/>
        <v>81.739999999999995</v>
      </c>
      <c r="H6" s="24">
        <f t="shared" si="1"/>
        <v>81.739999999999995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0.74</v>
      </c>
      <c r="E7" s="22"/>
      <c r="F7" s="23"/>
      <c r="G7" s="17">
        <f t="shared" si="0"/>
        <v>0.74</v>
      </c>
      <c r="H7" s="24">
        <f t="shared" si="1"/>
        <v>0.74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3.92</v>
      </c>
      <c r="E8" s="22"/>
      <c r="F8" s="23"/>
      <c r="G8" s="17">
        <f t="shared" si="0"/>
        <v>3.92</v>
      </c>
      <c r="H8" s="24">
        <f t="shared" si="1"/>
        <v>3.92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0.74</v>
      </c>
      <c r="E9" s="22"/>
      <c r="F9" s="23"/>
      <c r="G9" s="17">
        <f t="shared" si="0"/>
        <v>0.74</v>
      </c>
      <c r="H9" s="24">
        <f t="shared" si="1"/>
        <v>0.74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207.72</v>
      </c>
      <c r="E10" s="22"/>
      <c r="F10" s="23"/>
      <c r="G10" s="17">
        <f t="shared" si="0"/>
        <v>207.72</v>
      </c>
      <c r="H10" s="24">
        <f t="shared" si="1"/>
        <v>207.72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11.6</v>
      </c>
      <c r="E11" s="22"/>
      <c r="F11" s="23"/>
      <c r="G11" s="17">
        <f t="shared" si="0"/>
        <v>11.6</v>
      </c>
      <c r="H11" s="24">
        <f t="shared" si="1"/>
        <v>11.6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26.64</v>
      </c>
      <c r="E12" s="22"/>
      <c r="F12" s="23"/>
      <c r="G12" s="17">
        <f t="shared" si="0"/>
        <v>26.64</v>
      </c>
      <c r="H12" s="24">
        <f t="shared" si="1"/>
        <v>26.64</v>
      </c>
    </row>
    <row r="13" spans="1:8" ht="15" customHeight="1" x14ac:dyDescent="0.25">
      <c r="A13" s="19">
        <v>3060</v>
      </c>
      <c r="B13" s="20" t="s">
        <v>70</v>
      </c>
      <c r="C13" s="21" t="s">
        <v>71</v>
      </c>
      <c r="D13" s="22">
        <v>2.17</v>
      </c>
      <c r="E13" s="22"/>
      <c r="F13" s="23"/>
      <c r="G13" s="17">
        <f t="shared" si="0"/>
        <v>2.17</v>
      </c>
      <c r="H13" s="24">
        <f t="shared" si="1"/>
        <v>2.17</v>
      </c>
    </row>
    <row r="14" spans="1:8" ht="15" customHeight="1" x14ac:dyDescent="0.25">
      <c r="A14" s="19">
        <v>3260</v>
      </c>
      <c r="B14" s="20" t="s">
        <v>72</v>
      </c>
      <c r="C14" s="21" t="s">
        <v>73</v>
      </c>
      <c r="D14" s="22">
        <v>2.64</v>
      </c>
      <c r="E14" s="22"/>
      <c r="F14" s="23"/>
      <c r="G14" s="17">
        <f t="shared" si="0"/>
        <v>2.64</v>
      </c>
      <c r="H14" s="24">
        <f t="shared" si="1"/>
        <v>2.64</v>
      </c>
    </row>
    <row r="15" spans="1:8" ht="15" customHeight="1" x14ac:dyDescent="0.25">
      <c r="A15" s="19">
        <v>4760</v>
      </c>
      <c r="B15" s="20" t="s">
        <v>110</v>
      </c>
      <c r="C15" s="21" t="s">
        <v>111</v>
      </c>
      <c r="D15" s="22">
        <v>3.7</v>
      </c>
      <c r="E15" s="22"/>
      <c r="F15" s="23"/>
      <c r="G15" s="17">
        <f t="shared" ref="G15:G27" si="2">SUM(D15:F15)</f>
        <v>3.7</v>
      </c>
      <c r="H15" s="24">
        <f t="shared" si="1"/>
        <v>3.7</v>
      </c>
    </row>
    <row r="16" spans="1:8" ht="15" customHeight="1" x14ac:dyDescent="0.25">
      <c r="A16" s="19">
        <v>5280</v>
      </c>
      <c r="B16" s="20" t="s">
        <v>125</v>
      </c>
      <c r="C16" s="21" t="s">
        <v>126</v>
      </c>
      <c r="D16" s="22">
        <v>15.76</v>
      </c>
      <c r="E16" s="22"/>
      <c r="F16" s="23"/>
      <c r="G16" s="17">
        <f t="shared" si="2"/>
        <v>15.76</v>
      </c>
      <c r="H16" s="24">
        <f t="shared" ref="H16:H29" si="3">ROUND(G16,2)</f>
        <v>15.76</v>
      </c>
    </row>
    <row r="17" spans="1:8" ht="15" customHeight="1" x14ac:dyDescent="0.25">
      <c r="A17" s="19">
        <v>5102</v>
      </c>
      <c r="B17" s="20" t="s">
        <v>127</v>
      </c>
      <c r="C17" s="21" t="s">
        <v>791</v>
      </c>
      <c r="D17" s="22">
        <v>8.3000000000000007</v>
      </c>
      <c r="E17" s="22"/>
      <c r="F17" s="23"/>
      <c r="G17" s="17">
        <f t="shared" si="2"/>
        <v>8.3000000000000007</v>
      </c>
      <c r="H17" s="24">
        <f t="shared" si="3"/>
        <v>8.3000000000000007</v>
      </c>
    </row>
    <row r="18" spans="1:8" ht="15" customHeight="1" x14ac:dyDescent="0.25">
      <c r="A18" s="19">
        <v>5241</v>
      </c>
      <c r="B18" s="20" t="s">
        <v>129</v>
      </c>
      <c r="C18" s="21" t="s">
        <v>792</v>
      </c>
      <c r="D18" s="22">
        <v>8.6</v>
      </c>
      <c r="E18" s="22"/>
      <c r="F18" s="23"/>
      <c r="G18" s="17">
        <f t="shared" si="2"/>
        <v>8.6</v>
      </c>
      <c r="H18" s="24">
        <f t="shared" si="3"/>
        <v>8.6</v>
      </c>
    </row>
    <row r="19" spans="1:8" ht="15" customHeight="1" x14ac:dyDescent="0.25">
      <c r="A19" s="19">
        <v>5600</v>
      </c>
      <c r="B19" s="20" t="s">
        <v>142</v>
      </c>
      <c r="C19" s="21" t="s">
        <v>143</v>
      </c>
      <c r="D19" s="22">
        <v>3.7</v>
      </c>
      <c r="E19" s="22"/>
      <c r="F19" s="23"/>
      <c r="G19" s="17">
        <f t="shared" si="2"/>
        <v>3.7</v>
      </c>
      <c r="H19" s="24">
        <f t="shared" si="3"/>
        <v>3.7</v>
      </c>
    </row>
    <row r="20" spans="1:8" ht="15" customHeight="1" x14ac:dyDescent="0.25">
      <c r="A20" s="19">
        <v>5660</v>
      </c>
      <c r="B20" s="20" t="s">
        <v>150</v>
      </c>
      <c r="C20" s="21" t="s">
        <v>151</v>
      </c>
      <c r="D20" s="22">
        <v>58.4</v>
      </c>
      <c r="E20" s="22"/>
      <c r="F20" s="23"/>
      <c r="G20" s="17">
        <f t="shared" si="2"/>
        <v>58.4</v>
      </c>
      <c r="H20" s="24">
        <f t="shared" si="3"/>
        <v>58.4</v>
      </c>
    </row>
    <row r="21" spans="1:8" ht="15" customHeight="1" x14ac:dyDescent="0.25">
      <c r="A21" s="19">
        <v>5690</v>
      </c>
      <c r="B21" s="20" t="s">
        <v>152</v>
      </c>
      <c r="C21" s="21" t="s">
        <v>153</v>
      </c>
      <c r="D21" s="22">
        <v>1063.57</v>
      </c>
      <c r="E21" s="22"/>
      <c r="F21" s="23">
        <v>526.30999999999995</v>
      </c>
      <c r="G21" s="17">
        <f t="shared" si="2"/>
        <v>1589.8799999999999</v>
      </c>
      <c r="H21" s="24">
        <f t="shared" si="3"/>
        <v>1589.88</v>
      </c>
    </row>
    <row r="22" spans="1:8" ht="15" customHeight="1" x14ac:dyDescent="0.25">
      <c r="A22" s="19">
        <v>5760</v>
      </c>
      <c r="B22" s="20" t="s">
        <v>154</v>
      </c>
      <c r="C22" s="21" t="s">
        <v>155</v>
      </c>
      <c r="D22" s="25">
        <v>0.74</v>
      </c>
      <c r="E22" s="25"/>
      <c r="F22" s="23"/>
      <c r="G22" s="17">
        <f t="shared" si="2"/>
        <v>0.74</v>
      </c>
      <c r="H22" s="24">
        <f t="shared" si="3"/>
        <v>0.74</v>
      </c>
    </row>
    <row r="23" spans="1:8" ht="15" customHeight="1" x14ac:dyDescent="0.25">
      <c r="A23" s="19">
        <v>6500</v>
      </c>
      <c r="B23" s="20" t="s">
        <v>180</v>
      </c>
      <c r="C23" s="21" t="s">
        <v>181</v>
      </c>
      <c r="D23" s="22">
        <v>22.94</v>
      </c>
      <c r="E23" s="22"/>
      <c r="F23" s="23"/>
      <c r="G23" s="17">
        <f t="shared" si="2"/>
        <v>22.94</v>
      </c>
      <c r="H23" s="24">
        <f t="shared" si="3"/>
        <v>22.94</v>
      </c>
    </row>
    <row r="24" spans="1:8" ht="15" customHeight="1" x14ac:dyDescent="0.25">
      <c r="A24" s="19">
        <v>6610</v>
      </c>
      <c r="B24" s="20" t="s">
        <v>190</v>
      </c>
      <c r="C24" s="21" t="s">
        <v>196</v>
      </c>
      <c r="D24" s="22">
        <v>48.75</v>
      </c>
      <c r="E24" s="22"/>
      <c r="F24" s="23"/>
      <c r="G24" s="17">
        <f t="shared" si="2"/>
        <v>48.75</v>
      </c>
      <c r="H24" s="24">
        <f t="shared" si="3"/>
        <v>48.75</v>
      </c>
    </row>
    <row r="25" spans="1:8" ht="15" customHeight="1" x14ac:dyDescent="0.25">
      <c r="A25" s="19">
        <v>6670</v>
      </c>
      <c r="B25" s="20" t="s">
        <v>190</v>
      </c>
      <c r="C25" s="21" t="s">
        <v>197</v>
      </c>
      <c r="D25" s="22">
        <v>11.1</v>
      </c>
      <c r="E25" s="22"/>
      <c r="F25" s="23"/>
      <c r="G25" s="17">
        <f t="shared" si="2"/>
        <v>11.1</v>
      </c>
      <c r="H25" s="24">
        <f t="shared" si="3"/>
        <v>11.1</v>
      </c>
    </row>
    <row r="26" spans="1:8" ht="15" customHeight="1" x14ac:dyDescent="0.25">
      <c r="A26" s="19">
        <v>6980</v>
      </c>
      <c r="B26" s="20" t="s">
        <v>212</v>
      </c>
      <c r="C26" s="21" t="s">
        <v>213</v>
      </c>
      <c r="D26" s="22">
        <v>15.54</v>
      </c>
      <c r="E26" s="22"/>
      <c r="F26" s="23"/>
      <c r="G26" s="17">
        <f t="shared" si="2"/>
        <v>15.54</v>
      </c>
      <c r="H26" s="24">
        <f t="shared" si="3"/>
        <v>15.54</v>
      </c>
    </row>
    <row r="27" spans="1:8" ht="15" customHeight="1" x14ac:dyDescent="0.25">
      <c r="A27" s="19">
        <v>7020</v>
      </c>
      <c r="B27" s="20" t="s">
        <v>214</v>
      </c>
      <c r="C27" s="21" t="s">
        <v>215</v>
      </c>
      <c r="D27" s="22">
        <v>17.739999999999998</v>
      </c>
      <c r="E27" s="22"/>
      <c r="F27" s="23"/>
      <c r="G27" s="17">
        <f t="shared" si="2"/>
        <v>17.739999999999998</v>
      </c>
      <c r="H27" s="24">
        <f t="shared" si="3"/>
        <v>17.739999999999998</v>
      </c>
    </row>
    <row r="28" spans="1:8" ht="15" customHeight="1" x14ac:dyDescent="0.25">
      <c r="A28" s="19">
        <v>7140</v>
      </c>
      <c r="B28" s="20" t="s">
        <v>220</v>
      </c>
      <c r="C28" s="21" t="s">
        <v>221</v>
      </c>
      <c r="D28" s="22">
        <v>13.32</v>
      </c>
      <c r="E28" s="22"/>
      <c r="F28" s="23"/>
      <c r="G28" s="17">
        <f t="shared" ref="G28:G38" si="4">SUM(D28:F28)</f>
        <v>13.32</v>
      </c>
      <c r="H28" s="24">
        <f t="shared" si="3"/>
        <v>13.32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76.930000000000007</v>
      </c>
      <c r="E29" s="22"/>
      <c r="F29" s="23"/>
      <c r="G29" s="17">
        <f t="shared" si="4"/>
        <v>76.930000000000007</v>
      </c>
      <c r="H29" s="24">
        <f t="shared" si="3"/>
        <v>76.930000000000007</v>
      </c>
    </row>
    <row r="30" spans="1:8" ht="15" customHeight="1" x14ac:dyDescent="0.25">
      <c r="A30" s="19">
        <v>7320</v>
      </c>
      <c r="B30" s="20" t="s">
        <v>236</v>
      </c>
      <c r="C30" s="21" t="s">
        <v>237</v>
      </c>
      <c r="D30" s="22">
        <v>4.88</v>
      </c>
      <c r="E30" s="22"/>
      <c r="F30" s="23"/>
      <c r="G30" s="17">
        <f t="shared" si="4"/>
        <v>4.88</v>
      </c>
      <c r="H30" s="24">
        <f t="shared" ref="H30:H39" si="5">ROUND(G30,2)</f>
        <v>4.88</v>
      </c>
    </row>
    <row r="31" spans="1:8" ht="15" customHeight="1" x14ac:dyDescent="0.25">
      <c r="A31" s="19">
        <v>7459</v>
      </c>
      <c r="B31" s="20" t="s">
        <v>230</v>
      </c>
      <c r="C31" s="21" t="s">
        <v>675</v>
      </c>
      <c r="D31" s="22">
        <v>13.32</v>
      </c>
      <c r="E31" s="22"/>
      <c r="F31" s="23"/>
      <c r="G31" s="17">
        <f t="shared" si="4"/>
        <v>13.32</v>
      </c>
      <c r="H31" s="24">
        <f t="shared" si="5"/>
        <v>13.32</v>
      </c>
    </row>
    <row r="32" spans="1:8" ht="15" customHeight="1" x14ac:dyDescent="0.25">
      <c r="A32" s="19">
        <v>7462</v>
      </c>
      <c r="B32" s="20" t="s">
        <v>248</v>
      </c>
      <c r="C32" s="21" t="s">
        <v>249</v>
      </c>
      <c r="D32" s="22">
        <v>14.55</v>
      </c>
      <c r="E32" s="22"/>
      <c r="F32" s="23"/>
      <c r="G32" s="17">
        <f t="shared" si="4"/>
        <v>14.55</v>
      </c>
      <c r="H32" s="24">
        <f t="shared" si="5"/>
        <v>14.55</v>
      </c>
    </row>
    <row r="33" spans="1:8" ht="15" customHeight="1" x14ac:dyDescent="0.25">
      <c r="A33" s="19">
        <v>7490</v>
      </c>
      <c r="B33" s="20" t="s">
        <v>257</v>
      </c>
      <c r="C33" s="21" t="s">
        <v>258</v>
      </c>
      <c r="D33" s="22">
        <v>19.68</v>
      </c>
      <c r="E33" s="22"/>
      <c r="F33" s="23"/>
      <c r="G33" s="17">
        <f t="shared" si="4"/>
        <v>19.68</v>
      </c>
      <c r="H33" s="24">
        <f t="shared" si="5"/>
        <v>19.68</v>
      </c>
    </row>
    <row r="34" spans="1:8" ht="15" customHeight="1" x14ac:dyDescent="0.25">
      <c r="A34" s="19">
        <v>7690</v>
      </c>
      <c r="B34" s="20" t="s">
        <v>270</v>
      </c>
      <c r="C34" s="21" t="s">
        <v>271</v>
      </c>
      <c r="D34" s="22">
        <v>16.899999999999999</v>
      </c>
      <c r="E34" s="22"/>
      <c r="F34" s="23"/>
      <c r="G34" s="17">
        <f t="shared" si="4"/>
        <v>16.899999999999999</v>
      </c>
      <c r="H34" s="24">
        <f t="shared" si="5"/>
        <v>16.899999999999999</v>
      </c>
    </row>
    <row r="35" spans="1:8" ht="15" customHeight="1" x14ac:dyDescent="0.25">
      <c r="A35" s="19">
        <v>8000</v>
      </c>
      <c r="B35" s="20" t="s">
        <v>272</v>
      </c>
      <c r="C35" s="21" t="s">
        <v>273</v>
      </c>
      <c r="D35" s="22">
        <v>35.78</v>
      </c>
      <c r="E35" s="22"/>
      <c r="F35" s="23"/>
      <c r="G35" s="17">
        <f t="shared" si="4"/>
        <v>35.78</v>
      </c>
      <c r="H35" s="24">
        <f t="shared" si="5"/>
        <v>35.78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168.22</v>
      </c>
      <c r="E36" s="22"/>
      <c r="F36" s="23"/>
      <c r="G36" s="17">
        <f t="shared" si="4"/>
        <v>168.22</v>
      </c>
      <c r="H36" s="24">
        <f t="shared" si="5"/>
        <v>168.22</v>
      </c>
    </row>
    <row r="37" spans="1:8" ht="15" customHeight="1" x14ac:dyDescent="0.25">
      <c r="A37" s="19">
        <v>8897</v>
      </c>
      <c r="B37" s="20" t="s">
        <v>298</v>
      </c>
      <c r="C37" s="21" t="s">
        <v>793</v>
      </c>
      <c r="D37" s="22">
        <v>3.65</v>
      </c>
      <c r="E37" s="22"/>
      <c r="F37" s="23"/>
      <c r="G37" s="17">
        <f t="shared" si="4"/>
        <v>3.65</v>
      </c>
      <c r="H37" s="24">
        <f t="shared" si="5"/>
        <v>3.65</v>
      </c>
    </row>
    <row r="38" spans="1:8" ht="15" customHeight="1" x14ac:dyDescent="0.25">
      <c r="A38" s="19">
        <v>8890</v>
      </c>
      <c r="B38" s="20" t="s">
        <v>310</v>
      </c>
      <c r="C38" s="21" t="s">
        <v>311</v>
      </c>
      <c r="D38" s="22">
        <v>43.94</v>
      </c>
      <c r="E38" s="22"/>
      <c r="F38" s="23"/>
      <c r="G38" s="17">
        <f t="shared" si="4"/>
        <v>43.94</v>
      </c>
      <c r="H38" s="24">
        <f t="shared" si="5"/>
        <v>43.94</v>
      </c>
    </row>
    <row r="39" spans="1:8" ht="15" customHeight="1" x14ac:dyDescent="0.25">
      <c r="A39" s="19">
        <v>9090</v>
      </c>
      <c r="B39" s="20" t="s">
        <v>326</v>
      </c>
      <c r="C39" s="21" t="s">
        <v>327</v>
      </c>
      <c r="D39" s="22">
        <v>4.34</v>
      </c>
      <c r="E39" s="22"/>
      <c r="F39" s="23"/>
      <c r="G39" s="17">
        <f t="shared" ref="G39:G44" si="6">SUM(D39:F39)</f>
        <v>4.34</v>
      </c>
      <c r="H39" s="24">
        <f t="shared" si="5"/>
        <v>4.34</v>
      </c>
    </row>
    <row r="40" spans="1:8" ht="15" customHeight="1" x14ac:dyDescent="0.25">
      <c r="A40" s="19">
        <v>130053</v>
      </c>
      <c r="B40" s="20" t="s">
        <v>374</v>
      </c>
      <c r="C40" s="21" t="s">
        <v>689</v>
      </c>
      <c r="D40" s="22">
        <v>15.54</v>
      </c>
      <c r="E40" s="22"/>
      <c r="F40" s="23"/>
      <c r="G40" s="17">
        <f t="shared" si="6"/>
        <v>15.54</v>
      </c>
      <c r="H40" s="24">
        <f t="shared" ref="H40:H46" si="7">ROUND(G40,2)</f>
        <v>15.54</v>
      </c>
    </row>
    <row r="41" spans="1:8" ht="15" customHeight="1" x14ac:dyDescent="0.25">
      <c r="A41" s="19">
        <v>130093</v>
      </c>
      <c r="B41" s="20" t="s">
        <v>388</v>
      </c>
      <c r="C41" s="21" t="s">
        <v>759</v>
      </c>
      <c r="D41" s="22">
        <v>1.48</v>
      </c>
      <c r="E41" s="22"/>
      <c r="F41" s="23"/>
      <c r="G41" s="17">
        <f t="shared" si="6"/>
        <v>1.48</v>
      </c>
      <c r="H41" s="24">
        <f t="shared" si="7"/>
        <v>1.48</v>
      </c>
    </row>
    <row r="42" spans="1:8" ht="15" customHeight="1" x14ac:dyDescent="0.25">
      <c r="A42" s="19">
        <v>130094</v>
      </c>
      <c r="B42" s="20" t="s">
        <v>390</v>
      </c>
      <c r="C42" s="21" t="s">
        <v>391</v>
      </c>
      <c r="D42" s="22">
        <v>2.37</v>
      </c>
      <c r="E42" s="22"/>
      <c r="F42" s="23"/>
      <c r="G42" s="17">
        <f t="shared" si="6"/>
        <v>2.37</v>
      </c>
      <c r="H42" s="24">
        <f t="shared" si="7"/>
        <v>2.37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13.32</v>
      </c>
      <c r="E43" s="22"/>
      <c r="F43" s="23"/>
      <c r="G43" s="17">
        <f t="shared" si="6"/>
        <v>13.32</v>
      </c>
      <c r="H43" s="24">
        <f t="shared" si="7"/>
        <v>13.32</v>
      </c>
    </row>
    <row r="44" spans="1:8" ht="15" customHeight="1" x14ac:dyDescent="0.25">
      <c r="A44" s="19">
        <v>130482</v>
      </c>
      <c r="B44" s="20" t="s">
        <v>400</v>
      </c>
      <c r="C44" s="21" t="s">
        <v>756</v>
      </c>
      <c r="D44" s="22">
        <v>0.74</v>
      </c>
      <c r="E44" s="22"/>
      <c r="F44" s="23"/>
      <c r="G44" s="17">
        <f t="shared" si="6"/>
        <v>0.74</v>
      </c>
      <c r="H44" s="24">
        <f t="shared" si="7"/>
        <v>0.74</v>
      </c>
    </row>
    <row r="45" spans="1:8" ht="15" customHeight="1" x14ac:dyDescent="0.25">
      <c r="A45" s="19">
        <v>130554</v>
      </c>
      <c r="B45" s="20" t="s">
        <v>436</v>
      </c>
      <c r="C45" s="21" t="s">
        <v>770</v>
      </c>
      <c r="D45" s="22">
        <v>18.03</v>
      </c>
      <c r="E45" s="22"/>
      <c r="F45" s="23"/>
      <c r="G45" s="17">
        <f t="shared" ref="G45:G47" si="8">SUM(D45:F45)</f>
        <v>18.03</v>
      </c>
      <c r="H45" s="24">
        <f t="shared" si="7"/>
        <v>18.03</v>
      </c>
    </row>
    <row r="46" spans="1:8" ht="15" customHeight="1" x14ac:dyDescent="0.25">
      <c r="A46" s="19">
        <v>130553</v>
      </c>
      <c r="B46" s="20" t="s">
        <v>438</v>
      </c>
      <c r="C46" s="21" t="s">
        <v>439</v>
      </c>
      <c r="D46" s="22">
        <v>44.66</v>
      </c>
      <c r="E46" s="22"/>
      <c r="F46" s="23"/>
      <c r="G46" s="17">
        <f t="shared" si="8"/>
        <v>44.66</v>
      </c>
      <c r="H46" s="24">
        <f t="shared" si="7"/>
        <v>44.66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569.29999999999995</v>
      </c>
      <c r="E47" s="22"/>
      <c r="F47" s="23"/>
      <c r="G47" s="17">
        <f t="shared" si="8"/>
        <v>569.29999999999995</v>
      </c>
      <c r="H47" s="24">
        <f t="shared" ref="H47:H48" si="9">ROUND(G47,2)</f>
        <v>569.29999999999995</v>
      </c>
    </row>
    <row r="48" spans="1:8" ht="15" customHeight="1" x14ac:dyDescent="0.25">
      <c r="A48" s="19">
        <v>150020</v>
      </c>
      <c r="B48" s="20" t="s">
        <v>534</v>
      </c>
      <c r="C48" s="21" t="s">
        <v>535</v>
      </c>
      <c r="D48" s="22">
        <v>2.2200000000000002</v>
      </c>
      <c r="E48" s="22"/>
      <c r="F48" s="23"/>
      <c r="G48" s="17">
        <f t="shared" ref="G48:G49" si="10">SUM(D48:F48)</f>
        <v>2.2200000000000002</v>
      </c>
      <c r="H48" s="24">
        <f t="shared" si="9"/>
        <v>2.2200000000000002</v>
      </c>
    </row>
    <row r="49" spans="1:8" ht="15" customHeight="1" x14ac:dyDescent="0.25">
      <c r="A49" s="19">
        <v>210266</v>
      </c>
      <c r="B49" s="20" t="s">
        <v>611</v>
      </c>
      <c r="C49" s="21" t="s">
        <v>794</v>
      </c>
      <c r="D49" s="22">
        <v>185.35</v>
      </c>
      <c r="E49" s="22"/>
      <c r="F49" s="23"/>
      <c r="G49" s="17">
        <f t="shared" si="10"/>
        <v>185.35</v>
      </c>
      <c r="H49" s="24">
        <f t="shared" ref="H49:H52" si="11">ROUND(G49,2)</f>
        <v>185.35</v>
      </c>
    </row>
    <row r="50" spans="1:8" ht="15" customHeight="1" x14ac:dyDescent="0.25">
      <c r="A50" s="19">
        <v>222552</v>
      </c>
      <c r="B50" s="20" t="s">
        <v>627</v>
      </c>
      <c r="C50" s="21" t="s">
        <v>787</v>
      </c>
      <c r="D50" s="22">
        <v>143.56</v>
      </c>
      <c r="E50" s="22"/>
      <c r="F50" s="23"/>
      <c r="G50" s="17">
        <f t="shared" ref="G50:G56" si="12">SUM(D50:F50)</f>
        <v>143.56</v>
      </c>
      <c r="H50" s="24">
        <f t="shared" si="11"/>
        <v>143.56</v>
      </c>
    </row>
    <row r="51" spans="1:8" ht="15" customHeight="1" x14ac:dyDescent="0.25">
      <c r="A51" s="19">
        <v>230201</v>
      </c>
      <c r="B51" s="20" t="s">
        <v>631</v>
      </c>
      <c r="C51" s="21" t="s">
        <v>632</v>
      </c>
      <c r="D51" s="22">
        <v>490.63</v>
      </c>
      <c r="E51" s="22"/>
      <c r="F51" s="23"/>
      <c r="G51" s="17">
        <f t="shared" si="12"/>
        <v>490.63</v>
      </c>
      <c r="H51" s="24">
        <f t="shared" si="11"/>
        <v>490.63</v>
      </c>
    </row>
    <row r="52" spans="1:8" ht="15" customHeight="1" x14ac:dyDescent="0.25">
      <c r="A52" s="19">
        <v>230202</v>
      </c>
      <c r="B52" s="20" t="s">
        <v>633</v>
      </c>
      <c r="C52" s="21" t="s">
        <v>634</v>
      </c>
      <c r="D52" s="22">
        <v>1366.66</v>
      </c>
      <c r="E52" s="4">
        <v>4.05</v>
      </c>
      <c r="F52" s="23"/>
      <c r="G52" s="17">
        <f t="shared" si="12"/>
        <v>1370.71</v>
      </c>
      <c r="H52" s="24">
        <f t="shared" si="11"/>
        <v>1370.71</v>
      </c>
    </row>
    <row r="53" spans="1:8" ht="15" customHeight="1" x14ac:dyDescent="0.25">
      <c r="A53" s="19">
        <v>230203</v>
      </c>
      <c r="B53" s="20" t="s">
        <v>635</v>
      </c>
      <c r="C53" s="21" t="s">
        <v>636</v>
      </c>
      <c r="D53" s="22">
        <v>592.25</v>
      </c>
      <c r="E53" s="22"/>
      <c r="F53" s="23"/>
      <c r="G53" s="17">
        <f t="shared" si="12"/>
        <v>592.25</v>
      </c>
      <c r="H53" s="24">
        <f t="shared" ref="H53:H56" si="13">ROUND(G53,2)</f>
        <v>592.25</v>
      </c>
    </row>
    <row r="54" spans="1:8" ht="15" customHeight="1" x14ac:dyDescent="0.25">
      <c r="A54" s="19">
        <v>230208</v>
      </c>
      <c r="B54" s="20" t="s">
        <v>639</v>
      </c>
      <c r="C54" s="21" t="s">
        <v>640</v>
      </c>
      <c r="D54" s="22">
        <v>56.98</v>
      </c>
      <c r="E54" s="22"/>
      <c r="F54" s="23"/>
      <c r="G54" s="17">
        <f t="shared" si="12"/>
        <v>56.98</v>
      </c>
      <c r="H54" s="24">
        <f t="shared" si="13"/>
        <v>56.98</v>
      </c>
    </row>
    <row r="55" spans="1:8" ht="15" customHeight="1" x14ac:dyDescent="0.25">
      <c r="A55" s="26" t="s">
        <v>718</v>
      </c>
      <c r="B55" s="20" t="s">
        <v>645</v>
      </c>
      <c r="C55" s="21" t="s">
        <v>719</v>
      </c>
      <c r="D55" s="22">
        <v>4.4400000000000004</v>
      </c>
      <c r="E55" s="22"/>
      <c r="F55" s="23"/>
      <c r="G55" s="17">
        <f t="shared" si="12"/>
        <v>4.4400000000000004</v>
      </c>
      <c r="H55" s="24">
        <f t="shared" si="13"/>
        <v>4.4400000000000004</v>
      </c>
    </row>
    <row r="56" spans="1:8" ht="15" customHeight="1" x14ac:dyDescent="0.25">
      <c r="A56" s="19">
        <v>814020</v>
      </c>
      <c r="B56" s="20" t="s">
        <v>651</v>
      </c>
      <c r="C56" s="21" t="s">
        <v>777</v>
      </c>
      <c r="D56" s="22">
        <v>37.15</v>
      </c>
      <c r="E56" s="22"/>
      <c r="F56" s="23"/>
      <c r="G56" s="17">
        <f t="shared" si="12"/>
        <v>37.15</v>
      </c>
      <c r="H56" s="24">
        <f t="shared" si="13"/>
        <v>37.15</v>
      </c>
    </row>
    <row r="57" spans="1:8" ht="15" customHeight="1" x14ac:dyDescent="0.25">
      <c r="D57" s="34">
        <f>SUM(D5:D56)</f>
        <v>5578.4199999999992</v>
      </c>
      <c r="E57" s="34">
        <f>SUM(E5:E56)</f>
        <v>4.05</v>
      </c>
      <c r="F57" s="35">
        <f>SUM(F7:F56)</f>
        <v>526.30999999999995</v>
      </c>
      <c r="G57" s="36">
        <f>SUM(G5:G56)</f>
        <v>6108.7799999999979</v>
      </c>
      <c r="H57" s="37">
        <f>SUM(H5:H56)</f>
        <v>6108.7799999999979</v>
      </c>
    </row>
    <row r="58" spans="1:8" ht="15" customHeight="1" x14ac:dyDescent="0.25">
      <c r="A58" s="2" t="s">
        <v>7</v>
      </c>
      <c r="F58" s="4" t="s">
        <v>7</v>
      </c>
      <c r="G58" s="38"/>
      <c r="H58" s="37"/>
    </row>
  </sheetData>
  <pageMargins left="0.7" right="0.7" top="0.75" bottom="0.75" header="0.3" footer="0.3"/>
  <pageSetup scale="81" fitToWidth="0" orientation="portrait" copies="2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81BE6-2C83-49A6-B360-CAB9F8BB527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5A327-76D9-42D9-9292-C9DCBC3690C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5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5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5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5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5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5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5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5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5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5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5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5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5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5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5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5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5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5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5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5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5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5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5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5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5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5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5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5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5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5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5">
      <c r="D59" s="34">
        <f>SUM(D5:D58)</f>
        <v>4141.3340000000007</v>
      </c>
      <c r="E59" s="34">
        <f>SUM(E5:E58)</f>
        <v>13.9</v>
      </c>
      <c r="F59" s="35">
        <f>SUM(F6:F58)</f>
        <v>2233.8900000000003</v>
      </c>
      <c r="G59" s="36">
        <f>SUM(G5:G58)</f>
        <v>6389.1239999999989</v>
      </c>
      <c r="H59" s="37">
        <f>SUM(H5:H58)</f>
        <v>6389.12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5CAB9-FA36-4D35-8F4A-173E5A2742C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90</vt:i4>
      </vt:variant>
    </vt:vector>
  </HeadingPairs>
  <TitlesOfParts>
    <vt:vector size="90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  <vt:lpstr>JAN 25</vt:lpstr>
      <vt:lpstr>JAN 25 FINAL</vt:lpstr>
      <vt:lpstr>FEB 25 FINAL</vt:lpstr>
      <vt:lpstr>FEB 25</vt:lpstr>
      <vt:lpstr>MAR 25</vt:lpstr>
      <vt:lpstr>MAR 25 FINAL</vt:lpstr>
      <vt:lpstr>APR 25</vt:lpstr>
      <vt:lpstr>APR 25 FINAL</vt:lpstr>
      <vt:lpstr>MAY 25</vt:lpstr>
      <vt:lpstr>MAY 25 FINAL</vt:lpstr>
      <vt:lpstr>JUNE 1-14 25</vt:lpstr>
      <vt:lpstr>JUNE 25</vt:lpstr>
      <vt:lpstr>JULY 25</vt:lpstr>
      <vt:lpstr>JULY 25 FINAL</vt:lpstr>
      <vt:lpstr>AUG 25</vt:lpstr>
      <vt:lpstr>AUG 25 FINAL</vt:lpstr>
      <vt:lpstr>SEP 25</vt:lpstr>
      <vt:lpstr>SEPT 25 FINAL</vt:lpstr>
      <vt:lpstr>OCTOBER 25</vt:lpstr>
      <vt:lpstr>OCT 25 FINAL</vt:lpstr>
      <vt:lpstr>NOV 25</vt:lpstr>
      <vt:lpstr>NOV 25 FINAL</vt:lpstr>
      <vt:lpstr>DEC 25</vt:lpstr>
      <vt:lpstr>DEC 25 FINAL</vt:lpstr>
      <vt:lpstr>JAN 26</vt:lpstr>
      <vt:lpstr>JAN 26 FINAL</vt:lpstr>
      <vt:lpstr>FEB 26</vt:lpstr>
      <vt:lpstr>FEB 26 FINAL</vt:lpstr>
      <vt:lpstr>MAR 26</vt:lpstr>
      <vt:lpstr>MAR 26 FINAL</vt:lpstr>
      <vt:lpstr>APR 26 FINAL</vt:lpstr>
      <vt:lpstr>APR 26</vt:lpstr>
      <vt:lpstr>MAY 26 FINAL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Scott Farmer</cp:lastModifiedBy>
  <cp:lastPrinted>2026-06-01T14:54:20Z</cp:lastPrinted>
  <dcterms:created xsi:type="dcterms:W3CDTF">2019-07-02T18:21:25Z</dcterms:created>
  <dcterms:modified xsi:type="dcterms:W3CDTF">2026-06-01T17:33:51Z</dcterms:modified>
</cp:coreProperties>
</file>